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TO Hanked/Rulli teed/"/>
    </mc:Choice>
  </mc:AlternateContent>
  <xr:revisionPtr revIDLastSave="5183" documentId="13_ncr:1_{527BB10C-8909-4436-9A7C-A24F53E7C016}" xr6:coauthVersionLast="47" xr6:coauthVersionMax="47" xr10:uidLastSave="{7E68601D-C858-4887-92C0-A70DF87B7BA0}"/>
  <bookViews>
    <workbookView xWindow="-120" yWindow="-120" windowWidth="38640" windowHeight="2124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11" l="1"/>
  <c r="F45" i="11"/>
  <c r="F46" i="11"/>
  <c r="F93" i="11" l="1"/>
  <c r="F92" i="11"/>
  <c r="F91" i="11"/>
  <c r="F90" i="11"/>
  <c r="F89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20" i="11"/>
  <c r="F21" i="11"/>
  <c r="F22" i="11"/>
  <c r="F23" i="11"/>
  <c r="F24" i="11"/>
  <c r="F25" i="11"/>
  <c r="F26" i="11"/>
  <c r="F125" i="11"/>
  <c r="F124" i="11"/>
  <c r="F123" i="11"/>
  <c r="F122" i="11"/>
  <c r="F121" i="11"/>
  <c r="F120" i="11"/>
  <c r="F119" i="11"/>
  <c r="F118" i="11"/>
  <c r="F117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94" i="11" l="1"/>
  <c r="F47" i="11"/>
  <c r="F48" i="11"/>
  <c r="F127" i="11" l="1"/>
  <c r="F126" i="11"/>
  <c r="F115" i="11" l="1"/>
  <c r="F133" i="11" l="1"/>
  <c r="F130" i="11"/>
  <c r="F110" i="11" l="1"/>
  <c r="F111" i="11"/>
  <c r="F112" i="11"/>
  <c r="F113" i="11"/>
  <c r="F114" i="11"/>
  <c r="F116" i="11"/>
  <c r="F132" i="11" l="1"/>
  <c r="F131" i="11"/>
  <c r="F53" i="11"/>
  <c r="F52" i="11"/>
  <c r="F51" i="11"/>
  <c r="F49" i="11" l="1"/>
  <c r="F134" i="11"/>
  <c r="F128" i="11"/>
  <c r="F109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135" i="11" l="1"/>
  <c r="F55" i="11"/>
  <c r="F54" i="11"/>
  <c r="F19" i="11"/>
  <c r="F18" i="11"/>
  <c r="F17" i="11"/>
  <c r="F16" i="11"/>
  <c r="F15" i="11"/>
  <c r="F14" i="11"/>
  <c r="F13" i="11"/>
  <c r="F12" i="11"/>
  <c r="F11" i="11"/>
  <c r="F10" i="11"/>
  <c r="F9" i="11"/>
  <c r="F56" i="11" l="1"/>
  <c r="E136" i="11" s="1"/>
</calcChain>
</file>

<file path=xl/sharedStrings.xml><?xml version="1.0" encoding="utf-8"?>
<sst xmlns="http://schemas.openxmlformats.org/spreadsheetml/2006/main" count="269" uniqueCount="102">
  <si>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</si>
  <si>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</si>
  <si>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</si>
  <si>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</si>
  <si>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</si>
  <si>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</si>
  <si>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</si>
  <si>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</si>
  <si>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</si>
  <si>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</si>
  <si>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</si>
  <si>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</si>
  <si>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</si>
  <si>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</si>
  <si>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</si>
  <si>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Objekt</t>
  </si>
  <si>
    <t>ha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</si>
  <si>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</si>
  <si>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</si>
  <si>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</si>
  <si>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</si>
  <si>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</si>
  <si>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</si>
  <si>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</si>
  <si>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</si>
  <si>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</si>
  <si>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Koordinaatidega seotud teostusjoonise koostamine (RMK nõuete kohane ja digitaalne) kõik teed koos</t>
  </si>
  <si>
    <t>Plastist ning muud kiirelt lagunematud sidusnöörid/võrgud on keelatud.</t>
  </si>
  <si>
    <t>2 otsakut</t>
  </si>
  <si>
    <t>Tee rajatiste mahamärkimine</t>
  </si>
  <si>
    <t>Truupide mahamärkimine</t>
  </si>
  <si>
    <t>Liiklusmärgi 341 "Massipiirang" komplekti paigaldamine koos lisateatetahvliga 891b "Välja arvatud RMK loal" (suurusgrupp 2)</t>
  </si>
  <si>
    <t>tm</t>
  </si>
  <si>
    <t xml:space="preserve">****** Truubi otsakute ehitamisel, nõlvade kindlustamisel jm. kui ei suudeta tagada üleandmisel nõuetekohast haljastust tuleb </t>
  </si>
  <si>
    <r>
      <t>kasutada 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</si>
  <si>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Muldkeha ehitamine juurdeveetavast pinnasest (liiv (k≥0,5m/24h)) paigaldamine ja tihendamine (+materjal ja vedu karjäärist)</t>
  </si>
  <si>
    <t>Geotsekstiil (Deklareeritud tõmbetugevus MD/CMD ≥20 kN/m, 5,0 m lai, mittekootud), paigaldamine tihendatud ja profileeritud muldkehale</t>
  </si>
  <si>
    <t>Tee-elemendi katte ehitamine H=10cm, purustatud kruus, Positsioon nr. 6, koos tihendamisega (+materjal ja vedu karjäärist)</t>
  </si>
  <si>
    <t>Tee-elemendi aluse ehitamine H=20cm, sorteeritud kruus, Positsioon nr. 4, koos tihendamisega (+materjal ja vedu karjäärist)</t>
  </si>
  <si>
    <t>Veejuhtmete kaevamine ja setetest puhastamine, koos kaeve planeerimise (+vanad vallid, rööpad) ja ekspluatatsiooni eelsete töödega</t>
  </si>
  <si>
    <t>D=40 cm plasttruubi torustiku, tüüp 40PT, ehitamine (profileeritud plasttoru, SN8)</t>
  </si>
  <si>
    <t>Tee parameetrite ja -elementide mahamärkimine (telg, servad, kraavide siseservad)</t>
  </si>
  <si>
    <t>D=50 cm plasttruubi torustiku, tüüp 50PT, ehitamine (profileeritud plasttoru, SN8)</t>
  </si>
  <si>
    <t>Muldkeha ehitamine (kohalikust pinnasest)</t>
  </si>
  <si>
    <t>Kruusaluse ehitamine H=20cm, sorteeritud kruus, Positsioon nr. 4, koos tihendamisega (+materjal ja vedu karjäärist)</t>
  </si>
  <si>
    <t>Vuugi kruntimine sitke naftabituumeniga (alumine kiht), kulu 100 g/m</t>
  </si>
  <si>
    <t xml:space="preserve">Pikivuugi kruntimine vuugiliimiga (ülemine kiht), kulu 80 g/m </t>
  </si>
  <si>
    <t>Tähispostide paigaldamine</t>
  </si>
  <si>
    <t>Kruusast teealuse ehitamine koos tihendamisega, H=20 sm, Sorteeritud kruus, Positsioon nr. 4 (+materjal ja vedu karjäärist)</t>
  </si>
  <si>
    <t>Kruusast teekatte ehitamine koos tihendamisega, H=10sm, Purustatud kruus, Positsioon nr. 6 (+materjal ja vedu karjäärist)</t>
  </si>
  <si>
    <t>D=60 cm plasttruubi torustiku, tüüp 60PT, ehitamine (profileeritud plasttoru, SN8)</t>
  </si>
  <si>
    <t>Võsa, peenmetsa ja metsa raie, koondamine hunnikutesse ja kokkuvedu 800m</t>
  </si>
  <si>
    <t>Lubade, kooskõlastuste ja kasutuslubade ning tagatiste hankimine jne. (Teised maaomanikud, Trasside valdajad, Transpordiamet, Maa- ja Ruumiamet, Keskkonnaamet jne.) kokku</t>
  </si>
  <si>
    <t>Lubade, kooskõlastuste ja kasutuslubade ning tagatiste hankimine jne. (Teised maaomanikud, Trasside valdajad, Transpordiamet, Maa ja Ruumiamet, Keskkonnaamet jne.) kokku</t>
  </si>
  <si>
    <t>Lisa 1 - Hinnapakkumuse vorm hankes "Rulli teede ehitamine"</t>
  </si>
  <si>
    <t>1,63 km</t>
  </si>
  <si>
    <t>Mustmetsa tee (0,29 km) ehitamine</t>
  </si>
  <si>
    <t>Mustmetsa tee (0,29 km) ehitamine kokku</t>
  </si>
  <si>
    <t>Liiklusmärgi 644 "Mustmetsa tee" komplekti (2tk) paigaldamine</t>
  </si>
  <si>
    <t>Liiklusmärgi 221 "Anna teed" komplekti paigaldamine (suurusgrupp 2)</t>
  </si>
  <si>
    <t>Tagametsa tee (1,25 km) ehitamine</t>
  </si>
  <si>
    <t>Tagametsa tee (1,25 km) ehitamine kokku</t>
  </si>
  <si>
    <t>Liiklusmärgi 644 "Tagametsa tee" komplekti (2tk) paigaldamine</t>
  </si>
  <si>
    <t>Oja tee (0,1 km) ehitamine</t>
  </si>
  <si>
    <t>Oja tee (0,1 km) ehitamine kokku</t>
  </si>
  <si>
    <t>Liiklusmärgi 644 "Oja tee" komplekti (2tk) paigaldamine</t>
  </si>
  <si>
    <t>Riigiteelt 73 Tõrva - Pikasilla km 6,633 ja Mustmetsa teele Transpordiameti nõuetele vastavad mahasõidukoha rajamine s.h.</t>
  </si>
  <si>
    <t>Tähispostide eemaldamine</t>
  </si>
  <si>
    <t>Truupide demonteerimine, D500 bet</t>
  </si>
  <si>
    <t>Kasvupinnase eemaldamine, Ehituseks sobimatu pinnase kaevandamine ja Uute kraavide kaevamine</t>
  </si>
  <si>
    <t>m³</t>
  </si>
  <si>
    <t>Kraavide puhastamine</t>
  </si>
  <si>
    <t>Dreenkihti ehitamine H=20cm, sorteeritud kruus, Positsioon nr. 4, koos tihendamisega (+materjal ja vedu karjäärist)</t>
  </si>
  <si>
    <t xml:space="preserve">Mulde aluspinna planeerimine ja tihendamine  </t>
  </si>
  <si>
    <t xml:space="preserve">Olemasoleva katendi freesimine, h=4 cm  </t>
  </si>
  <si>
    <t>Killustikalus (lubjakivikillustik) fr 32/63 kiilutud fr 12/16 kuluga 25kg/m² ja kiilutud fr 8/12 kuluga 15kg/m² rajamine H=20sm (+materjal ja vedu karjäärist)</t>
  </si>
  <si>
    <t xml:space="preserve"> Teekatte ehitamine H=12cm, purustatud kruus, Positsioon nr. 6, koos tihendamisega (+materjal ja vedu karjäärist)</t>
  </si>
  <si>
    <t>Tihedast asfaltbetoonist AC 16 surf kiht, h=9cm katte rajamine (+materjal ja vedu)</t>
  </si>
  <si>
    <t>Peenarde kindlustamine (Purustatud kruusast Positsioon nr. 6) H=9sm (+materjal ja vedu karjäärist)</t>
  </si>
  <si>
    <t>Muru kasvualuse rajamine ja külv, hmin = 10 cm</t>
  </si>
  <si>
    <t>m²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</si>
  <si>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  <r>
      <rPr>
        <sz val="8"/>
        <color theme="1"/>
        <rFont val="Arial"/>
        <family val="2"/>
        <charset val="186"/>
      </rPr>
      <t xml:space="preserve">  </t>
    </r>
  </si>
  <si>
    <t>Ol. oleva kaabli kaitsmine (poolitav kaaablikaitsetoru D75 1250N)</t>
  </si>
  <si>
    <t>Riigiteelt 23182 Rulli - Leebiku km 2,099 ja Oja teele Transpordiameti nõuetele vastavad mahasõidukoha rajamine s.h.</t>
  </si>
  <si>
    <t>Puittaimestiku kändude juurimine</t>
  </si>
  <si>
    <t>Uute veejuhtmete mahamärkimine</t>
  </si>
  <si>
    <t xml:space="preserve">D=60 cm plasttruubi kiviotsaku kivikindlustusega ehitamine (tüüp KOK) </t>
  </si>
  <si>
    <t>Teemulde töötlemine profiili koos teekraede likvideerimisega ning mulde tihendamisega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</si>
  <si>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</si>
  <si>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t>Teemulde laiendus ja lisatäide kohapealse pinnasega</t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</si>
  <si>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</si>
  <si>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r>
      <t>m</t>
    </r>
    <r>
      <rPr>
        <vertAlign val="superscript"/>
        <sz val="8"/>
        <rFont val="Arial"/>
        <family val="2"/>
        <charset val="186"/>
      </rPr>
      <t>3</t>
    </r>
  </si>
  <si>
    <t>L-kujulise (TP-L) tagasipööramiskoha muldkeha ja katendi ehitamine koos tihendamisega s.h.</t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</si>
  <si>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</si>
  <si>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r>
      <t>m</t>
    </r>
    <r>
      <rPr>
        <vertAlign val="superscript"/>
        <sz val="8"/>
        <rFont val="Arial"/>
        <family val="2"/>
        <charset val="186"/>
      </rPr>
      <t>2</t>
    </r>
  </si>
  <si>
    <t>Veejuhtme kindlustamine (Tüüp Kkl)</t>
  </si>
  <si>
    <t>D=40 cm plasttruubi mattotsaku ehitamine (tüüp MAO)</t>
  </si>
  <si>
    <t>D=50 cm plasttruubi mattotsaku ehitamine (tüüp MAO)</t>
  </si>
  <si>
    <r>
      <t>Geokomposiit (PET või PP, Deklareeritud tõmbetugevus MD/CMD&gt;40kN/m, 5,0m lai +geotekstiil 120g/m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paigaldamine tihendatud ja profileeritud tee muldkehale</t>
    </r>
  </si>
  <si>
    <t>Mahasõidukoht M5 muldkeha ja katendi ehitamine koos tihendamisega (L=10 m, R=5 m) s.h.</t>
  </si>
  <si>
    <r>
      <t>Geokomposiit (PET või PP, Deklareeritud tõmbetugevus MD/CMD&gt;40kN/m, 5,0m lai +geotekstiil 120g/m</t>
    </r>
    <r>
      <rPr>
        <i/>
        <vertAlign val="superscript"/>
        <sz val="8"/>
        <rFont val="Arial"/>
        <family val="2"/>
        <charset val="186"/>
      </rPr>
      <t>2</t>
    </r>
    <r>
      <rPr>
        <i/>
        <sz val="8"/>
        <rFont val="Arial"/>
        <family val="2"/>
        <charset val="186"/>
      </rPr>
      <t>) paigaldamine tihendatud ja profileeritud muldkehale</t>
    </r>
  </si>
  <si>
    <t>R-ringikujulise (TP-R) tagasipööramiskoha muldkeha ja katendi ehitamine koos tihendamisega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</si>
</sst>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\ ###\ ###"/>
  </numFmts>
  <fonts count="37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sz val="8"/>
      <color rgb="FF000000"/>
      <name val="Arial"/>
      <family val="2"/>
      <charset val="186"/>
    </font>
    <font>
      <vertAlign val="superscript"/>
      <sz val="8"/>
      <color indexed="8"/>
      <name val="Arial"/>
      <family val="2"/>
      <charset val="186"/>
    </font>
    <font>
      <i/>
      <vertAlign val="superscript"/>
      <sz val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2" fillId="0" borderId="0"/>
  </cellStyleXfs>
  <cellXfs count="84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24" borderId="14" xfId="0" applyFont="1" applyFill="1" applyBorder="1" applyAlignment="1">
      <alignment horizontal="left" vertical="center" wrapText="1"/>
    </xf>
    <xf numFmtId="0" fontId="3" fillId="24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30" fillId="0" borderId="14" xfId="51" applyFont="1" applyBorder="1" applyAlignment="1">
      <alignment horizontal="right" vertical="center" wrapText="1"/>
    </xf>
    <xf numFmtId="0" fontId="31" fillId="0" borderId="14" xfId="0" applyFont="1" applyBorder="1" applyAlignment="1">
      <alignment horizontal="right" vertical="center" wrapText="1"/>
    </xf>
    <xf numFmtId="0" fontId="32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 wrapText="1"/>
    </xf>
    <xf numFmtId="3" fontId="29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left" vertical="center" wrapText="1"/>
    </xf>
    <xf numFmtId="164" fontId="3" fillId="0" borderId="1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horizontal="right" vertical="center" wrapText="1"/>
    </xf>
    <xf numFmtId="164" fontId="30" fillId="0" borderId="14" xfId="0" applyNumberFormat="1" applyFont="1" applyBorder="1" applyAlignment="1">
      <alignment horizontal="right" vertical="center" wrapText="1"/>
    </xf>
    <xf numFmtId="0" fontId="34" fillId="0" borderId="14" xfId="0" applyFont="1" applyBorder="1" applyAlignment="1">
      <alignment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right" vertical="center"/>
    </xf>
    <xf numFmtId="1" fontId="29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 applyProtection="1">
      <alignment horizontal="right" vertical="center" wrapText="1"/>
      <protection hidden="1"/>
    </xf>
    <xf numFmtId="0" fontId="30" fillId="0" borderId="29" xfId="51" applyFont="1" applyBorder="1" applyAlignment="1">
      <alignment horizontal="right" vertical="center" wrapText="1"/>
    </xf>
    <xf numFmtId="0" fontId="31" fillId="0" borderId="14" xfId="0" applyFont="1" applyBorder="1" applyAlignment="1">
      <alignment horizontal="right" wrapText="1"/>
    </xf>
    <xf numFmtId="0" fontId="30" fillId="0" borderId="24" xfId="0" applyFont="1" applyBorder="1" applyAlignment="1">
      <alignment horizontal="right" vertical="center" wrapText="1"/>
    </xf>
    <xf numFmtId="165" fontId="3" fillId="0" borderId="14" xfId="0" applyNumberFormat="1" applyFont="1" applyBorder="1" applyAlignment="1" applyProtection="1">
      <alignment horizontal="center" vertical="center" wrapText="1"/>
      <protection hidden="1"/>
    </xf>
    <xf numFmtId="2" fontId="3" fillId="0" borderId="14" xfId="0" applyNumberFormat="1" applyFont="1" applyBorder="1" applyAlignment="1">
      <alignment horizontal="right" vertical="center" wrapText="1"/>
    </xf>
    <xf numFmtId="0" fontId="25" fillId="0" borderId="14" xfId="0" applyFont="1" applyBorder="1" applyAlignment="1">
      <alignment horizontal="left" vertical="center" wrapText="1"/>
    </xf>
    <xf numFmtId="0" fontId="3" fillId="0" borderId="14" xfId="61" applyFont="1" applyBorder="1" applyAlignment="1">
      <alignment vertical="center" wrapText="1"/>
    </xf>
    <xf numFmtId="0" fontId="4" fillId="0" borderId="14" xfId="0" applyFont="1" applyBorder="1" applyAlignment="1">
      <alignment horizontal="left" vertical="center" wrapText="1"/>
    </xf>
    <xf numFmtId="1" fontId="3" fillId="0" borderId="14" xfId="0" applyNumberFormat="1" applyFont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8"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48"/>
  <sheetViews>
    <sheetView tabSelected="1" topLeftCell="A71" workbookViewId="0">
      <selection activeCell="M43" sqref="M43"/>
    </sheetView>
  </sheetViews>
  <sheetFormatPr defaultColWidth="9.140625" defaultRowHeight="11.25" x14ac:dyDescent="0.2"/>
  <cols>
    <col min="1" max="1" width="3.28515625" style="3" customWidth="1"/>
    <col min="2" max="2" width="53.28515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30.75" customHeight="1" x14ac:dyDescent="0.2">
      <c r="A1" s="70" t="s">
        <v>54</v>
      </c>
      <c r="B1" s="71"/>
      <c r="C1" s="71"/>
      <c r="D1" s="71"/>
      <c r="E1" s="71"/>
      <c r="F1" s="71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12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72" t="s">
        <v>2</v>
      </c>
      <c r="B5" s="75" t="s">
        <v>0</v>
      </c>
      <c r="C5" s="75" t="s">
        <v>3</v>
      </c>
      <c r="D5" s="75" t="s">
        <v>4</v>
      </c>
      <c r="E5" s="78" t="s">
        <v>5</v>
      </c>
      <c r="F5" s="81" t="s">
        <v>6</v>
      </c>
    </row>
    <row r="6" spans="1:47" s="4" customFormat="1" ht="12.75" x14ac:dyDescent="0.2">
      <c r="A6" s="73"/>
      <c r="B6" s="76"/>
      <c r="C6" s="76"/>
      <c r="D6" s="76"/>
      <c r="E6" s="79"/>
      <c r="F6" s="82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74"/>
      <c r="B7" s="77"/>
      <c r="C7" s="77"/>
      <c r="D7" s="13" t="s">
        <v>55</v>
      </c>
      <c r="E7" s="80"/>
      <c r="F7" s="83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">
      <c r="A8" s="60" t="s">
        <v>56</v>
      </c>
      <c r="B8" s="61"/>
      <c r="C8" s="61"/>
      <c r="D8" s="61"/>
      <c r="E8" s="61"/>
      <c r="F8" s="62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21" customHeight="1" x14ac:dyDescent="0.2">
      <c r="A9" s="12">
        <v>1</v>
      </c>
      <c r="B9" s="19" t="s">
        <v>51</v>
      </c>
      <c r="C9" s="36" t="s">
        <v>32</v>
      </c>
      <c r="D9" s="37">
        <v>5</v>
      </c>
      <c r="E9" s="10"/>
      <c r="F9" s="11">
        <f t="shared" ref="F9:F48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5" customHeight="1" x14ac:dyDescent="0.2">
      <c r="A10" s="12">
        <v>2</v>
      </c>
      <c r="B10" s="19" t="s">
        <v>84</v>
      </c>
      <c r="C10" s="14" t="s">
        <v>16</v>
      </c>
      <c r="D10" s="52">
        <v>0.28999999999999998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5" customHeight="1" x14ac:dyDescent="0.2">
      <c r="A11" s="12">
        <v>3</v>
      </c>
      <c r="B11" s="19" t="s">
        <v>85</v>
      </c>
      <c r="C11" s="36" t="s">
        <v>11</v>
      </c>
      <c r="D11" s="16">
        <v>475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" customHeight="1" x14ac:dyDescent="0.2">
      <c r="A12" s="12">
        <v>4</v>
      </c>
      <c r="B12" s="38" t="s">
        <v>39</v>
      </c>
      <c r="C12" s="36" t="s">
        <v>11</v>
      </c>
      <c r="D12" s="16">
        <v>475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1" customHeight="1" x14ac:dyDescent="0.2">
      <c r="A13" s="12">
        <v>5</v>
      </c>
      <c r="B13" s="38" t="s">
        <v>50</v>
      </c>
      <c r="C13" s="36" t="s">
        <v>11</v>
      </c>
      <c r="D13" s="46">
        <v>12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5" customHeight="1" x14ac:dyDescent="0.2">
      <c r="A14" s="12">
        <v>6</v>
      </c>
      <c r="B14" s="38" t="s">
        <v>86</v>
      </c>
      <c r="C14" s="14" t="s">
        <v>28</v>
      </c>
      <c r="D14" s="40">
        <v>1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21" customHeight="1" x14ac:dyDescent="0.2">
      <c r="A15" s="12">
        <v>7</v>
      </c>
      <c r="B15" s="53" t="s">
        <v>41</v>
      </c>
      <c r="C15" s="27" t="s">
        <v>11</v>
      </c>
      <c r="D15" s="40">
        <v>285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5" customHeight="1" x14ac:dyDescent="0.2">
      <c r="A16" s="12">
        <v>8</v>
      </c>
      <c r="B16" s="53" t="s">
        <v>29</v>
      </c>
      <c r="C16" s="27" t="s">
        <v>10</v>
      </c>
      <c r="D16" s="40">
        <v>2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21" customHeight="1" x14ac:dyDescent="0.2">
      <c r="A17" s="12">
        <v>9</v>
      </c>
      <c r="B17" s="54" t="s">
        <v>87</v>
      </c>
      <c r="C17" s="27" t="s">
        <v>88</v>
      </c>
      <c r="D17" s="24">
        <v>1425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5" customHeight="1" x14ac:dyDescent="0.2">
      <c r="A18" s="12">
        <v>10</v>
      </c>
      <c r="B18" s="53" t="s">
        <v>89</v>
      </c>
      <c r="C18" s="27" t="s">
        <v>90</v>
      </c>
      <c r="D18" s="40">
        <v>110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" customHeight="1" x14ac:dyDescent="0.2">
      <c r="A19" s="12">
        <v>11</v>
      </c>
      <c r="B19" s="38" t="s">
        <v>36</v>
      </c>
      <c r="C19" s="27" t="s">
        <v>88</v>
      </c>
      <c r="D19" s="40">
        <v>975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5" customHeight="1" x14ac:dyDescent="0.2">
      <c r="A20" s="12">
        <v>12</v>
      </c>
      <c r="B20" s="43" t="s">
        <v>48</v>
      </c>
      <c r="C20" s="27" t="s">
        <v>91</v>
      </c>
      <c r="D20" s="40">
        <v>195</v>
      </c>
      <c r="E20" s="10"/>
      <c r="F20" s="11">
        <f t="shared" ref="F20:F26" si="1">SUM(D20*E20)</f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" customHeight="1" x14ac:dyDescent="0.2">
      <c r="A21" s="12">
        <v>13</v>
      </c>
      <c r="B21" s="43" t="s">
        <v>49</v>
      </c>
      <c r="C21" s="27" t="s">
        <v>91</v>
      </c>
      <c r="D21" s="40">
        <v>82</v>
      </c>
      <c r="E21" s="10"/>
      <c r="F21" s="11">
        <f t="shared" si="1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" customHeight="1" x14ac:dyDescent="0.2">
      <c r="A22" s="12">
        <v>14</v>
      </c>
      <c r="B22" s="55" t="s">
        <v>92</v>
      </c>
      <c r="C22" s="39" t="s">
        <v>10</v>
      </c>
      <c r="D22" s="40">
        <v>1</v>
      </c>
      <c r="E22" s="10"/>
      <c r="F22" s="11">
        <f t="shared" si="1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" customHeight="1" x14ac:dyDescent="0.2">
      <c r="A23" s="12">
        <v>15</v>
      </c>
      <c r="B23" s="33" t="s">
        <v>38</v>
      </c>
      <c r="C23" s="56" t="s">
        <v>93</v>
      </c>
      <c r="D23" s="40">
        <v>53</v>
      </c>
      <c r="E23" s="10"/>
      <c r="F23" s="11">
        <f t="shared" si="1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" customHeight="1" x14ac:dyDescent="0.2">
      <c r="A24" s="12">
        <v>16</v>
      </c>
      <c r="B24" s="33" t="s">
        <v>37</v>
      </c>
      <c r="C24" s="56" t="s">
        <v>93</v>
      </c>
      <c r="D24" s="40">
        <v>122</v>
      </c>
      <c r="E24" s="10"/>
      <c r="F24" s="11">
        <f t="shared" si="1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" customHeight="1" x14ac:dyDescent="0.2">
      <c r="A25" s="12">
        <v>17</v>
      </c>
      <c r="B25" s="42" t="s">
        <v>36</v>
      </c>
      <c r="C25" s="56" t="s">
        <v>94</v>
      </c>
      <c r="D25" s="40">
        <v>716</v>
      </c>
      <c r="E25" s="10"/>
      <c r="F25" s="11">
        <f t="shared" si="1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10.5" customHeight="1" x14ac:dyDescent="0.2">
      <c r="A26" s="12">
        <v>18</v>
      </c>
      <c r="B26" s="34" t="s">
        <v>43</v>
      </c>
      <c r="C26" s="56" t="s">
        <v>93</v>
      </c>
      <c r="D26" s="40">
        <v>138</v>
      </c>
      <c r="E26" s="10"/>
      <c r="F26" s="11">
        <f t="shared" si="1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" customHeight="1" x14ac:dyDescent="0.2">
      <c r="A27" s="12">
        <v>19</v>
      </c>
      <c r="B27" s="35" t="s">
        <v>66</v>
      </c>
      <c r="C27" s="39" t="s">
        <v>10</v>
      </c>
      <c r="D27" s="40">
        <v>1</v>
      </c>
      <c r="E27" s="10"/>
      <c r="F27" s="11">
        <f t="shared" ref="F27:F43" si="2">SUM(D27*E27)</f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10.5" customHeight="1" x14ac:dyDescent="0.2">
      <c r="A28" s="12">
        <v>20</v>
      </c>
      <c r="B28" s="41" t="s">
        <v>67</v>
      </c>
      <c r="C28" s="44" t="s">
        <v>10</v>
      </c>
      <c r="D28" s="45">
        <v>1</v>
      </c>
      <c r="E28" s="10"/>
      <c r="F28" s="11">
        <f t="shared" si="2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10.5" customHeight="1" x14ac:dyDescent="0.2">
      <c r="A29" s="12">
        <v>21</v>
      </c>
      <c r="B29" s="41" t="s">
        <v>68</v>
      </c>
      <c r="C29" s="44" t="s">
        <v>11</v>
      </c>
      <c r="D29" s="45">
        <v>7</v>
      </c>
      <c r="E29" s="10"/>
      <c r="F29" s="11">
        <f t="shared" si="2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" customHeight="1" x14ac:dyDescent="0.2">
      <c r="A30" s="12">
        <v>22</v>
      </c>
      <c r="B30" s="41" t="s">
        <v>69</v>
      </c>
      <c r="C30" s="44" t="s">
        <v>70</v>
      </c>
      <c r="D30" s="45">
        <v>138</v>
      </c>
      <c r="E30" s="10"/>
      <c r="F30" s="11">
        <f t="shared" si="2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10.5" customHeight="1" x14ac:dyDescent="0.2">
      <c r="A31" s="12">
        <v>23</v>
      </c>
      <c r="B31" s="41" t="s">
        <v>71</v>
      </c>
      <c r="C31" s="44" t="s">
        <v>11</v>
      </c>
      <c r="D31" s="45">
        <v>84</v>
      </c>
      <c r="E31" s="10"/>
      <c r="F31" s="11">
        <f t="shared" si="2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" customHeight="1" x14ac:dyDescent="0.2">
      <c r="A32" s="12">
        <v>24</v>
      </c>
      <c r="B32" s="34" t="s">
        <v>35</v>
      </c>
      <c r="C32" s="44" t="s">
        <v>70</v>
      </c>
      <c r="D32" s="45">
        <v>70</v>
      </c>
      <c r="E32" s="10"/>
      <c r="F32" s="11">
        <f t="shared" si="2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50" s="4" customFormat="1" ht="21" customHeight="1" x14ac:dyDescent="0.2">
      <c r="A33" s="12">
        <v>25</v>
      </c>
      <c r="B33" s="34" t="s">
        <v>72</v>
      </c>
      <c r="C33" s="36" t="s">
        <v>81</v>
      </c>
      <c r="D33" s="46">
        <v>160</v>
      </c>
      <c r="E33" s="10"/>
      <c r="F33" s="11">
        <f t="shared" si="2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50" s="4" customFormat="1" ht="10.5" customHeight="1" x14ac:dyDescent="0.2">
      <c r="A34" s="12">
        <v>26</v>
      </c>
      <c r="B34" s="34" t="s">
        <v>73</v>
      </c>
      <c r="C34" s="36" t="s">
        <v>81</v>
      </c>
      <c r="D34" s="46">
        <v>250</v>
      </c>
      <c r="E34" s="10"/>
      <c r="F34" s="11">
        <f t="shared" si="2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50" s="4" customFormat="1" ht="21" customHeight="1" x14ac:dyDescent="0.2">
      <c r="A35" s="12">
        <v>27</v>
      </c>
      <c r="B35" s="42" t="s">
        <v>36</v>
      </c>
      <c r="C35" s="36" t="s">
        <v>81</v>
      </c>
      <c r="D35" s="46">
        <v>244</v>
      </c>
      <c r="E35" s="10"/>
      <c r="F35" s="11">
        <f t="shared" si="2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50" s="4" customFormat="1" ht="10.5" customHeight="1" x14ac:dyDescent="0.2">
      <c r="A36" s="12">
        <v>28</v>
      </c>
      <c r="B36" s="34" t="s">
        <v>74</v>
      </c>
      <c r="C36" s="36" t="s">
        <v>81</v>
      </c>
      <c r="D36" s="46">
        <v>8</v>
      </c>
      <c r="E36" s="10"/>
      <c r="F36" s="11">
        <f t="shared" si="2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50" s="4" customFormat="1" ht="31.5" customHeight="1" x14ac:dyDescent="0.2">
      <c r="A37" s="12">
        <v>29</v>
      </c>
      <c r="B37" s="47" t="s">
        <v>75</v>
      </c>
      <c r="C37" s="36" t="s">
        <v>81</v>
      </c>
      <c r="D37" s="46">
        <v>148</v>
      </c>
      <c r="E37" s="10"/>
      <c r="F37" s="11">
        <f t="shared" si="2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50" s="4" customFormat="1" ht="21" customHeight="1" x14ac:dyDescent="0.2">
      <c r="A38" s="12">
        <v>30</v>
      </c>
      <c r="B38" s="48" t="s">
        <v>44</v>
      </c>
      <c r="C38" s="36" t="s">
        <v>81</v>
      </c>
      <c r="D38" s="46">
        <v>78</v>
      </c>
      <c r="E38" s="10"/>
      <c r="F38" s="11">
        <f t="shared" si="2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50" s="4" customFormat="1" ht="21" customHeight="1" x14ac:dyDescent="0.2">
      <c r="A39" s="12">
        <v>31</v>
      </c>
      <c r="B39" s="48" t="s">
        <v>76</v>
      </c>
      <c r="C39" s="36" t="s">
        <v>81</v>
      </c>
      <c r="D39" s="46">
        <v>65</v>
      </c>
      <c r="E39" s="10"/>
      <c r="F39" s="11">
        <f t="shared" si="2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50" s="4" customFormat="1" ht="10.5" customHeight="1" x14ac:dyDescent="0.2">
      <c r="A40" s="12">
        <v>32</v>
      </c>
      <c r="B40" s="49" t="s">
        <v>46</v>
      </c>
      <c r="C40" s="36" t="s">
        <v>11</v>
      </c>
      <c r="D40" s="46">
        <v>25</v>
      </c>
      <c r="E40" s="10"/>
      <c r="F40" s="11">
        <f t="shared" si="2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50" s="4" customFormat="1" ht="10.5" customHeight="1" x14ac:dyDescent="0.2">
      <c r="A41" s="12">
        <v>33</v>
      </c>
      <c r="B41" s="49" t="s">
        <v>45</v>
      </c>
      <c r="C41" s="36" t="s">
        <v>11</v>
      </c>
      <c r="D41" s="46">
        <v>25</v>
      </c>
      <c r="E41" s="10"/>
      <c r="F41" s="11">
        <f t="shared" si="2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50" s="4" customFormat="1" ht="21" customHeight="1" x14ac:dyDescent="0.2">
      <c r="A42" s="12">
        <v>34</v>
      </c>
      <c r="B42" s="50" t="s">
        <v>77</v>
      </c>
      <c r="C42" s="36" t="s">
        <v>81</v>
      </c>
      <c r="D42" s="46">
        <v>131</v>
      </c>
      <c r="E42" s="10"/>
      <c r="F42" s="11">
        <f t="shared" si="2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50" s="4" customFormat="1" ht="21" customHeight="1" x14ac:dyDescent="0.2">
      <c r="A43" s="12">
        <v>35</v>
      </c>
      <c r="B43" s="33" t="s">
        <v>78</v>
      </c>
      <c r="C43" s="36" t="s">
        <v>81</v>
      </c>
      <c r="D43" s="46">
        <v>50</v>
      </c>
      <c r="E43" s="10"/>
      <c r="F43" s="11">
        <f t="shared" si="2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50" s="4" customFormat="1" ht="10.5" customHeight="1" x14ac:dyDescent="0.2">
      <c r="A44" s="12">
        <v>36</v>
      </c>
      <c r="B44" s="47" t="s">
        <v>47</v>
      </c>
      <c r="C44" s="51" t="s">
        <v>10</v>
      </c>
      <c r="D44" s="45">
        <v>6</v>
      </c>
      <c r="E44" s="10"/>
      <c r="F44" s="11">
        <f t="shared" ref="F44:F46" si="3">SUM(D44*E44)</f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50" s="4" customFormat="1" ht="10.5" customHeight="1" x14ac:dyDescent="0.2">
      <c r="A45" s="12">
        <v>37</v>
      </c>
      <c r="B45" s="47" t="s">
        <v>82</v>
      </c>
      <c r="C45" s="51" t="s">
        <v>11</v>
      </c>
      <c r="D45" s="45">
        <v>20</v>
      </c>
      <c r="E45" s="10"/>
      <c r="F45" s="11">
        <f t="shared" si="3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50" s="4" customFormat="1" ht="10.5" customHeight="1" x14ac:dyDescent="0.2">
      <c r="A46" s="12">
        <v>38</v>
      </c>
      <c r="B46" s="47" t="s">
        <v>79</v>
      </c>
      <c r="C46" s="51" t="s">
        <v>80</v>
      </c>
      <c r="D46" s="45">
        <v>55</v>
      </c>
      <c r="E46" s="10"/>
      <c r="F46" s="11">
        <f t="shared" si="3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50" s="21" customFormat="1" ht="21.6" customHeight="1" x14ac:dyDescent="0.2">
      <c r="A47" s="12">
        <v>39</v>
      </c>
      <c r="B47" s="19" t="s">
        <v>31</v>
      </c>
      <c r="C47" s="23" t="s">
        <v>17</v>
      </c>
      <c r="D47" s="20">
        <v>1</v>
      </c>
      <c r="E47" s="10"/>
      <c r="F47" s="11">
        <f t="shared" si="0"/>
        <v>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</row>
    <row r="48" spans="1:50" s="4" customFormat="1" ht="10.5" customHeight="1" x14ac:dyDescent="0.2">
      <c r="A48" s="12">
        <v>40</v>
      </c>
      <c r="B48" s="22" t="s">
        <v>59</v>
      </c>
      <c r="C48" s="23" t="s">
        <v>17</v>
      </c>
      <c r="D48" s="24">
        <v>1</v>
      </c>
      <c r="E48" s="10"/>
      <c r="F48" s="11">
        <f t="shared" si="0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47" s="4" customFormat="1" ht="10.9" customHeight="1" x14ac:dyDescent="0.2">
      <c r="A49" s="12">
        <v>41</v>
      </c>
      <c r="B49" s="22" t="s">
        <v>58</v>
      </c>
      <c r="C49" s="23" t="s">
        <v>17</v>
      </c>
      <c r="D49" s="24">
        <v>1</v>
      </c>
      <c r="E49" s="10"/>
      <c r="F49" s="11">
        <f>SUM(D49*E49)</f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26" customFormat="1" ht="12.6" customHeight="1" x14ac:dyDescent="0.2">
      <c r="A50" s="60" t="s">
        <v>13</v>
      </c>
      <c r="B50" s="61"/>
      <c r="C50" s="61"/>
      <c r="D50" s="61"/>
      <c r="E50" s="61"/>
      <c r="F50" s="62"/>
      <c r="G50" s="25"/>
      <c r="H50" s="25"/>
    </row>
    <row r="51" spans="1:47" s="4" customFormat="1" ht="10.9" customHeight="1" x14ac:dyDescent="0.2">
      <c r="A51" s="12">
        <v>42</v>
      </c>
      <c r="B51" s="18" t="s">
        <v>14</v>
      </c>
      <c r="C51" s="14" t="s">
        <v>10</v>
      </c>
      <c r="D51" s="16">
        <v>1</v>
      </c>
      <c r="E51" s="17"/>
      <c r="F51" s="11">
        <f t="shared" ref="F51:F53" si="4">SUM(D51*E51)</f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7" s="4" customFormat="1" ht="21.6" customHeight="1" x14ac:dyDescent="0.2">
      <c r="A52" s="12">
        <v>43</v>
      </c>
      <c r="B52" s="18" t="s">
        <v>26</v>
      </c>
      <c r="C52" s="14" t="s">
        <v>10</v>
      </c>
      <c r="D52" s="16">
        <v>1</v>
      </c>
      <c r="E52" s="17"/>
      <c r="F52" s="11">
        <f t="shared" si="4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7" s="4" customFormat="1" ht="32.450000000000003" customHeight="1" x14ac:dyDescent="0.2">
      <c r="A53" s="12">
        <v>44</v>
      </c>
      <c r="B53" s="18" t="s">
        <v>52</v>
      </c>
      <c r="C53" s="14" t="s">
        <v>15</v>
      </c>
      <c r="D53" s="16">
        <v>1</v>
      </c>
      <c r="E53" s="17"/>
      <c r="F53" s="11">
        <f t="shared" si="4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7" s="26" customFormat="1" ht="10.9" customHeight="1" x14ac:dyDescent="0.2">
      <c r="A54" s="12">
        <v>45</v>
      </c>
      <c r="B54" s="19" t="s">
        <v>18</v>
      </c>
      <c r="C54" s="27" t="s">
        <v>15</v>
      </c>
      <c r="D54" s="28">
        <v>1</v>
      </c>
      <c r="E54" s="29"/>
      <c r="F54" s="11">
        <f t="shared" ref="F54:F55" si="5">SUM(D54*E54)</f>
        <v>0</v>
      </c>
      <c r="G54" s="25"/>
      <c r="H54" s="25"/>
    </row>
    <row r="55" spans="1:47" s="26" customFormat="1" ht="10.9" customHeight="1" x14ac:dyDescent="0.2">
      <c r="A55" s="12">
        <v>46</v>
      </c>
      <c r="B55" s="19" t="s">
        <v>19</v>
      </c>
      <c r="C55" s="27" t="s">
        <v>16</v>
      </c>
      <c r="D55" s="30">
        <v>0.12</v>
      </c>
      <c r="E55" s="29"/>
      <c r="F55" s="11">
        <f t="shared" si="5"/>
        <v>0</v>
      </c>
      <c r="G55" s="25"/>
    </row>
    <row r="56" spans="1:47" s="4" customFormat="1" ht="12.6" customHeight="1" thickBot="1" x14ac:dyDescent="0.25">
      <c r="A56" s="63" t="s">
        <v>57</v>
      </c>
      <c r="B56" s="64"/>
      <c r="C56" s="64"/>
      <c r="D56" s="64"/>
      <c r="E56" s="65"/>
      <c r="F56" s="31">
        <f>SUM(F9:F55)</f>
        <v>0</v>
      </c>
      <c r="G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12.6" customHeight="1" x14ac:dyDescent="0.2">
      <c r="A57" s="60" t="s">
        <v>60</v>
      </c>
      <c r="B57" s="61"/>
      <c r="C57" s="61"/>
      <c r="D57" s="61"/>
      <c r="E57" s="61"/>
      <c r="F57" s="62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21" customHeight="1" x14ac:dyDescent="0.2">
      <c r="A58" s="12">
        <v>47</v>
      </c>
      <c r="B58" s="19" t="s">
        <v>51</v>
      </c>
      <c r="C58" s="36" t="s">
        <v>32</v>
      </c>
      <c r="D58" s="37">
        <v>5</v>
      </c>
      <c r="E58" s="10"/>
      <c r="F58" s="11">
        <f t="shared" ref="F58:F76" si="6">SUM(D58*E58)</f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10.5" customHeight="1" x14ac:dyDescent="0.2">
      <c r="A59" s="12">
        <v>48</v>
      </c>
      <c r="B59" s="19" t="s">
        <v>84</v>
      </c>
      <c r="C59" s="14" t="s">
        <v>16</v>
      </c>
      <c r="D59" s="52">
        <v>1.25</v>
      </c>
      <c r="E59" s="10"/>
      <c r="F59" s="11">
        <f t="shared" si="6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10.5" customHeight="1" x14ac:dyDescent="0.2">
      <c r="A60" s="12">
        <v>49</v>
      </c>
      <c r="B60" s="19" t="s">
        <v>85</v>
      </c>
      <c r="C60" s="36" t="s">
        <v>11</v>
      </c>
      <c r="D60" s="57">
        <v>1708</v>
      </c>
      <c r="E60" s="10"/>
      <c r="F60" s="11">
        <f t="shared" si="6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21" customHeight="1" x14ac:dyDescent="0.2">
      <c r="A61" s="12">
        <v>50</v>
      </c>
      <c r="B61" s="38" t="s">
        <v>39</v>
      </c>
      <c r="C61" s="36" t="s">
        <v>11</v>
      </c>
      <c r="D61" s="57">
        <v>1708</v>
      </c>
      <c r="E61" s="10"/>
      <c r="F61" s="11">
        <f t="shared" si="6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10.5" customHeight="1" x14ac:dyDescent="0.2">
      <c r="A62" s="12">
        <v>51</v>
      </c>
      <c r="B62" s="19" t="s">
        <v>95</v>
      </c>
      <c r="C62" s="14" t="s">
        <v>94</v>
      </c>
      <c r="D62" s="16">
        <v>144.19999999999999</v>
      </c>
      <c r="E62" s="10"/>
      <c r="F62" s="11">
        <f t="shared" si="6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10.5" customHeight="1" x14ac:dyDescent="0.2">
      <c r="A63" s="12">
        <v>52</v>
      </c>
      <c r="B63" s="19" t="s">
        <v>30</v>
      </c>
      <c r="C63" s="14" t="s">
        <v>10</v>
      </c>
      <c r="D63" s="58">
        <v>5</v>
      </c>
      <c r="E63" s="10"/>
      <c r="F63" s="11">
        <f t="shared" si="6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21" customHeight="1" x14ac:dyDescent="0.2">
      <c r="A64" s="12">
        <v>53</v>
      </c>
      <c r="B64" s="38" t="s">
        <v>40</v>
      </c>
      <c r="C64" s="14" t="s">
        <v>11</v>
      </c>
      <c r="D64" s="40">
        <v>27</v>
      </c>
      <c r="E64" s="10"/>
      <c r="F64" s="11">
        <f t="shared" si="6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47" s="4" customFormat="1" ht="21" customHeight="1" x14ac:dyDescent="0.2">
      <c r="A65" s="12">
        <v>54</v>
      </c>
      <c r="B65" s="38" t="s">
        <v>42</v>
      </c>
      <c r="C65" s="14" t="s">
        <v>11</v>
      </c>
      <c r="D65" s="40">
        <v>18</v>
      </c>
      <c r="E65" s="10"/>
      <c r="F65" s="11">
        <f t="shared" si="6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47" s="4" customFormat="1" ht="10.5" customHeight="1" x14ac:dyDescent="0.2">
      <c r="A66" s="12">
        <v>55</v>
      </c>
      <c r="B66" s="38" t="s">
        <v>96</v>
      </c>
      <c r="C66" s="14" t="s">
        <v>28</v>
      </c>
      <c r="D66" s="40">
        <v>3</v>
      </c>
      <c r="E66" s="10"/>
      <c r="F66" s="11">
        <f t="shared" si="6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47" s="4" customFormat="1" ht="10.5" customHeight="1" x14ac:dyDescent="0.2">
      <c r="A67" s="12">
        <v>56</v>
      </c>
      <c r="B67" s="38" t="s">
        <v>97</v>
      </c>
      <c r="C67" s="14" t="s">
        <v>28</v>
      </c>
      <c r="D67" s="40">
        <v>2</v>
      </c>
      <c r="E67" s="10"/>
      <c r="F67" s="11">
        <f t="shared" si="6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21" customHeight="1" x14ac:dyDescent="0.2">
      <c r="A68" s="12">
        <v>57</v>
      </c>
      <c r="B68" s="53" t="s">
        <v>41</v>
      </c>
      <c r="C68" s="27" t="s">
        <v>11</v>
      </c>
      <c r="D68" s="24">
        <v>1248</v>
      </c>
      <c r="E68" s="10"/>
      <c r="F68" s="11">
        <f t="shared" si="6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10.5" customHeight="1" x14ac:dyDescent="0.2">
      <c r="A69" s="12">
        <v>58</v>
      </c>
      <c r="B69" s="53" t="s">
        <v>29</v>
      </c>
      <c r="C69" s="27" t="s">
        <v>10</v>
      </c>
      <c r="D69" s="40">
        <v>7</v>
      </c>
      <c r="E69" s="10"/>
      <c r="F69" s="11">
        <f t="shared" si="6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21" customHeight="1" x14ac:dyDescent="0.2">
      <c r="A70" s="12">
        <v>59</v>
      </c>
      <c r="B70" s="54" t="s">
        <v>87</v>
      </c>
      <c r="C70" s="27" t="s">
        <v>88</v>
      </c>
      <c r="D70" s="24">
        <v>7488</v>
      </c>
      <c r="E70" s="10"/>
      <c r="F70" s="11">
        <f t="shared" si="6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10.5" customHeight="1" x14ac:dyDescent="0.2">
      <c r="A71" s="12">
        <v>60</v>
      </c>
      <c r="B71" s="53" t="s">
        <v>89</v>
      </c>
      <c r="C71" s="27" t="s">
        <v>90</v>
      </c>
      <c r="D71" s="40">
        <v>750</v>
      </c>
      <c r="E71" s="10"/>
      <c r="F71" s="11">
        <f t="shared" si="6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21" customHeight="1" x14ac:dyDescent="0.2">
      <c r="A72" s="12">
        <v>61</v>
      </c>
      <c r="B72" s="19" t="s">
        <v>98</v>
      </c>
      <c r="C72" s="27" t="s">
        <v>88</v>
      </c>
      <c r="D72" s="24">
        <v>1035</v>
      </c>
      <c r="E72" s="10"/>
      <c r="F72" s="11">
        <f t="shared" si="6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21" customHeight="1" x14ac:dyDescent="0.2">
      <c r="A73" s="12">
        <v>62</v>
      </c>
      <c r="B73" s="38" t="s">
        <v>36</v>
      </c>
      <c r="C73" s="27" t="s">
        <v>88</v>
      </c>
      <c r="D73" s="24">
        <v>5041</v>
      </c>
      <c r="E73" s="10"/>
      <c r="F73" s="11">
        <f t="shared" si="6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21" customHeight="1" x14ac:dyDescent="0.2">
      <c r="A74" s="12">
        <v>63</v>
      </c>
      <c r="B74" s="43" t="s">
        <v>48</v>
      </c>
      <c r="C74" s="27" t="s">
        <v>91</v>
      </c>
      <c r="D74" s="24">
        <v>1304</v>
      </c>
      <c r="E74" s="10"/>
      <c r="F74" s="11">
        <f t="shared" si="6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21" customHeight="1" x14ac:dyDescent="0.2">
      <c r="A75" s="12">
        <v>64</v>
      </c>
      <c r="B75" s="43" t="s">
        <v>49</v>
      </c>
      <c r="C75" s="27" t="s">
        <v>91</v>
      </c>
      <c r="D75" s="40">
        <v>580</v>
      </c>
      <c r="E75" s="10"/>
      <c r="F75" s="11">
        <f t="shared" si="6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21" customHeight="1" x14ac:dyDescent="0.2">
      <c r="A76" s="12">
        <v>65</v>
      </c>
      <c r="B76" s="55" t="s">
        <v>99</v>
      </c>
      <c r="C76" s="39" t="s">
        <v>10</v>
      </c>
      <c r="D76" s="40">
        <v>6</v>
      </c>
      <c r="E76" s="10"/>
      <c r="F76" s="11">
        <f t="shared" si="6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21" customHeight="1" x14ac:dyDescent="0.2">
      <c r="A77" s="12">
        <v>66</v>
      </c>
      <c r="B77" s="33" t="s">
        <v>38</v>
      </c>
      <c r="C77" s="56" t="s">
        <v>93</v>
      </c>
      <c r="D77" s="40">
        <v>38</v>
      </c>
      <c r="E77" s="10"/>
      <c r="F77" s="11">
        <f>SUM(D77*E77)</f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21" customHeight="1" x14ac:dyDescent="0.2">
      <c r="A78" s="12">
        <v>67</v>
      </c>
      <c r="B78" s="33" t="s">
        <v>37</v>
      </c>
      <c r="C78" s="56" t="s">
        <v>93</v>
      </c>
      <c r="D78" s="40">
        <v>89</v>
      </c>
      <c r="E78" s="10"/>
      <c r="F78" s="11">
        <f t="shared" ref="F78:F85" si="7">SUM(D78*E78)</f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21" customHeight="1" x14ac:dyDescent="0.2">
      <c r="A79" s="12">
        <v>68</v>
      </c>
      <c r="B79" s="42" t="s">
        <v>36</v>
      </c>
      <c r="C79" s="56" t="s">
        <v>94</v>
      </c>
      <c r="D79" s="40">
        <v>420</v>
      </c>
      <c r="E79" s="10"/>
      <c r="F79" s="11">
        <f t="shared" si="7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10.5" customHeight="1" x14ac:dyDescent="0.2">
      <c r="A80" s="12">
        <v>69</v>
      </c>
      <c r="B80" s="34" t="s">
        <v>43</v>
      </c>
      <c r="C80" s="56" t="s">
        <v>93</v>
      </c>
      <c r="D80" s="40">
        <v>105</v>
      </c>
      <c r="E80" s="10"/>
      <c r="F80" s="11">
        <f t="shared" si="7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47" s="4" customFormat="1" ht="21" customHeight="1" x14ac:dyDescent="0.2">
      <c r="A81" s="12">
        <v>70</v>
      </c>
      <c r="B81" s="55" t="s">
        <v>92</v>
      </c>
      <c r="C81" s="39" t="s">
        <v>10</v>
      </c>
      <c r="D81" s="40">
        <v>1</v>
      </c>
      <c r="E81" s="10"/>
      <c r="F81" s="11">
        <f t="shared" si="7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47" s="4" customFormat="1" ht="21" customHeight="1" x14ac:dyDescent="0.2">
      <c r="A82" s="12">
        <v>71</v>
      </c>
      <c r="B82" s="33" t="s">
        <v>38</v>
      </c>
      <c r="C82" s="56" t="s">
        <v>93</v>
      </c>
      <c r="D82" s="40">
        <v>53</v>
      </c>
      <c r="E82" s="10"/>
      <c r="F82" s="11">
        <f t="shared" si="7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47" s="4" customFormat="1" ht="21" customHeight="1" x14ac:dyDescent="0.2">
      <c r="A83" s="12">
        <v>72</v>
      </c>
      <c r="B83" s="33" t="s">
        <v>37</v>
      </c>
      <c r="C83" s="56" t="s">
        <v>93</v>
      </c>
      <c r="D83" s="40">
        <v>122</v>
      </c>
      <c r="E83" s="10"/>
      <c r="F83" s="11">
        <f t="shared" si="7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47" s="4" customFormat="1" ht="31.5" customHeight="1" x14ac:dyDescent="0.2">
      <c r="A84" s="12">
        <v>73</v>
      </c>
      <c r="B84" s="41" t="s">
        <v>100</v>
      </c>
      <c r="C84" s="56" t="s">
        <v>94</v>
      </c>
      <c r="D84" s="40">
        <v>716</v>
      </c>
      <c r="E84" s="10"/>
      <c r="F84" s="11">
        <f t="shared" si="7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47" s="4" customFormat="1" ht="10.5" customHeight="1" x14ac:dyDescent="0.2">
      <c r="A85" s="12">
        <v>74</v>
      </c>
      <c r="B85" s="34" t="s">
        <v>43</v>
      </c>
      <c r="C85" s="56" t="s">
        <v>93</v>
      </c>
      <c r="D85" s="40">
        <v>138</v>
      </c>
      <c r="E85" s="10"/>
      <c r="F85" s="11">
        <f t="shared" si="7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47" s="4" customFormat="1" ht="10.5" customHeight="1" x14ac:dyDescent="0.2">
      <c r="A86" s="12">
        <v>75</v>
      </c>
      <c r="B86" s="22" t="s">
        <v>59</v>
      </c>
      <c r="C86" s="23" t="s">
        <v>17</v>
      </c>
      <c r="D86" s="24">
        <v>1</v>
      </c>
      <c r="E86" s="10"/>
      <c r="F86" s="11">
        <f>SUM(D86*E86)</f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47" s="4" customFormat="1" ht="10.9" customHeight="1" x14ac:dyDescent="0.2">
      <c r="A87" s="12">
        <v>76</v>
      </c>
      <c r="B87" s="22" t="s">
        <v>62</v>
      </c>
      <c r="C87" s="23" t="s">
        <v>17</v>
      </c>
      <c r="D87" s="24">
        <v>1</v>
      </c>
      <c r="E87" s="10"/>
      <c r="F87" s="11">
        <f t="shared" ref="F87" si="8">SUM(D87*E87)</f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47" s="26" customFormat="1" ht="12.6" customHeight="1" x14ac:dyDescent="0.2">
      <c r="A88" s="60" t="s">
        <v>13</v>
      </c>
      <c r="B88" s="61"/>
      <c r="C88" s="61"/>
      <c r="D88" s="61"/>
      <c r="E88" s="61"/>
      <c r="F88" s="62"/>
      <c r="G88" s="25"/>
      <c r="H88" s="25"/>
    </row>
    <row r="89" spans="1:47" s="4" customFormat="1" ht="10.9" customHeight="1" x14ac:dyDescent="0.2">
      <c r="A89" s="12">
        <v>77</v>
      </c>
      <c r="B89" s="18" t="s">
        <v>14</v>
      </c>
      <c r="C89" s="14" t="s">
        <v>10</v>
      </c>
      <c r="D89" s="16">
        <v>1</v>
      </c>
      <c r="E89" s="17"/>
      <c r="F89" s="11">
        <f t="shared" ref="F89:F93" si="9">SUM(D89*E89)</f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</row>
    <row r="90" spans="1:47" s="4" customFormat="1" ht="21.6" customHeight="1" x14ac:dyDescent="0.2">
      <c r="A90" s="12">
        <v>78</v>
      </c>
      <c r="B90" s="18" t="s">
        <v>26</v>
      </c>
      <c r="C90" s="14" t="s">
        <v>10</v>
      </c>
      <c r="D90" s="16">
        <v>1</v>
      </c>
      <c r="E90" s="17"/>
      <c r="F90" s="11">
        <f t="shared" si="9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</row>
    <row r="91" spans="1:47" s="4" customFormat="1" ht="32.450000000000003" customHeight="1" x14ac:dyDescent="0.2">
      <c r="A91" s="12">
        <v>79</v>
      </c>
      <c r="B91" s="18" t="s">
        <v>53</v>
      </c>
      <c r="C91" s="14" t="s">
        <v>15</v>
      </c>
      <c r="D91" s="16">
        <v>1</v>
      </c>
      <c r="E91" s="17"/>
      <c r="F91" s="11">
        <f t="shared" si="9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</row>
    <row r="92" spans="1:47" s="26" customFormat="1" ht="10.9" customHeight="1" x14ac:dyDescent="0.2">
      <c r="A92" s="12">
        <v>80</v>
      </c>
      <c r="B92" s="19" t="s">
        <v>18</v>
      </c>
      <c r="C92" s="27" t="s">
        <v>15</v>
      </c>
      <c r="D92" s="28">
        <v>1</v>
      </c>
      <c r="E92" s="29"/>
      <c r="F92" s="11">
        <f t="shared" si="9"/>
        <v>0</v>
      </c>
      <c r="G92" s="25"/>
      <c r="H92" s="25"/>
    </row>
    <row r="93" spans="1:47" s="26" customFormat="1" ht="10.9" customHeight="1" x14ac:dyDescent="0.2">
      <c r="A93" s="12">
        <v>81</v>
      </c>
      <c r="B93" s="19" t="s">
        <v>19</v>
      </c>
      <c r="C93" s="27" t="s">
        <v>16</v>
      </c>
      <c r="D93" s="30">
        <v>0.5</v>
      </c>
      <c r="E93" s="29"/>
      <c r="F93" s="11">
        <f t="shared" si="9"/>
        <v>0</v>
      </c>
      <c r="G93" s="25"/>
    </row>
    <row r="94" spans="1:47" s="4" customFormat="1" ht="12.6" customHeight="1" thickBot="1" x14ac:dyDescent="0.25">
      <c r="A94" s="63" t="s">
        <v>61</v>
      </c>
      <c r="B94" s="64"/>
      <c r="C94" s="64"/>
      <c r="D94" s="64"/>
      <c r="E94" s="65"/>
      <c r="F94" s="31">
        <f>SUM(F58:F93)</f>
        <v>0</v>
      </c>
      <c r="G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47" s="4" customFormat="1" ht="12.6" customHeight="1" x14ac:dyDescent="0.2">
      <c r="A95" s="60" t="s">
        <v>63</v>
      </c>
      <c r="B95" s="61"/>
      <c r="C95" s="61"/>
      <c r="D95" s="61"/>
      <c r="E95" s="61"/>
      <c r="F95" s="62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47" s="4" customFormat="1" ht="21" customHeight="1" x14ac:dyDescent="0.2">
      <c r="A96" s="12">
        <v>82</v>
      </c>
      <c r="B96" s="19" t="s">
        <v>51</v>
      </c>
      <c r="C96" s="36" t="s">
        <v>32</v>
      </c>
      <c r="D96" s="37">
        <v>5</v>
      </c>
      <c r="E96" s="10"/>
      <c r="F96" s="11">
        <f t="shared" ref="F96:F128" si="10">SUM(D96*E96)</f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47" s="4" customFormat="1" ht="10.5" customHeight="1" x14ac:dyDescent="0.2">
      <c r="A97" s="12">
        <v>83</v>
      </c>
      <c r="B97" s="19" t="s">
        <v>84</v>
      </c>
      <c r="C97" s="14" t="s">
        <v>16</v>
      </c>
      <c r="D97" s="52">
        <v>0.03</v>
      </c>
      <c r="E97" s="10"/>
      <c r="F97" s="11">
        <f t="shared" si="10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</row>
    <row r="98" spans="1:47" s="4" customFormat="1" ht="21" customHeight="1" x14ac:dyDescent="0.2">
      <c r="A98" s="12">
        <v>84</v>
      </c>
      <c r="B98" s="38" t="s">
        <v>40</v>
      </c>
      <c r="C98" s="14" t="s">
        <v>11</v>
      </c>
      <c r="D98" s="40">
        <v>9</v>
      </c>
      <c r="E98" s="10"/>
      <c r="F98" s="11">
        <f t="shared" si="10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</row>
    <row r="99" spans="1:47" s="4" customFormat="1" ht="10.5" customHeight="1" x14ac:dyDescent="0.2">
      <c r="A99" s="12">
        <v>85</v>
      </c>
      <c r="B99" s="38" t="s">
        <v>97</v>
      </c>
      <c r="C99" s="14" t="s">
        <v>28</v>
      </c>
      <c r="D99" s="40">
        <v>1</v>
      </c>
      <c r="E99" s="10"/>
      <c r="F99" s="11">
        <f t="shared" si="10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</row>
    <row r="100" spans="1:47" s="4" customFormat="1" ht="21" customHeight="1" x14ac:dyDescent="0.2">
      <c r="A100" s="12">
        <v>86</v>
      </c>
      <c r="B100" s="53" t="s">
        <v>41</v>
      </c>
      <c r="C100" s="27" t="s">
        <v>11</v>
      </c>
      <c r="D100" s="40">
        <v>95</v>
      </c>
      <c r="E100" s="10"/>
      <c r="F100" s="11">
        <f t="shared" si="10"/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47" s="4" customFormat="1" ht="10.5" customHeight="1" x14ac:dyDescent="0.2">
      <c r="A101" s="12">
        <v>87</v>
      </c>
      <c r="B101" s="53" t="s">
        <v>29</v>
      </c>
      <c r="C101" s="27" t="s">
        <v>10</v>
      </c>
      <c r="D101" s="40">
        <v>4</v>
      </c>
      <c r="E101" s="10"/>
      <c r="F101" s="11">
        <f t="shared" si="10"/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47" s="4" customFormat="1" ht="21" customHeight="1" x14ac:dyDescent="0.2">
      <c r="A102" s="12">
        <v>88</v>
      </c>
      <c r="B102" s="54" t="s">
        <v>87</v>
      </c>
      <c r="C102" s="27" t="s">
        <v>88</v>
      </c>
      <c r="D102" s="40">
        <v>475</v>
      </c>
      <c r="E102" s="10"/>
      <c r="F102" s="11">
        <f t="shared" si="10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</row>
    <row r="103" spans="1:47" s="4" customFormat="1" ht="10.5" customHeight="1" x14ac:dyDescent="0.2">
      <c r="A103" s="12">
        <v>89</v>
      </c>
      <c r="B103" s="53" t="s">
        <v>89</v>
      </c>
      <c r="C103" s="27" t="s">
        <v>90</v>
      </c>
      <c r="D103" s="40">
        <v>80</v>
      </c>
      <c r="E103" s="10"/>
      <c r="F103" s="11">
        <f t="shared" si="10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</row>
    <row r="104" spans="1:47" s="4" customFormat="1" ht="21" customHeight="1" x14ac:dyDescent="0.2">
      <c r="A104" s="12">
        <v>90</v>
      </c>
      <c r="B104" s="38" t="s">
        <v>36</v>
      </c>
      <c r="C104" s="27" t="s">
        <v>88</v>
      </c>
      <c r="D104" s="40">
        <v>310</v>
      </c>
      <c r="E104" s="10"/>
      <c r="F104" s="11">
        <f t="shared" si="10"/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</row>
    <row r="105" spans="1:47" s="4" customFormat="1" ht="21" customHeight="1" x14ac:dyDescent="0.2">
      <c r="A105" s="12">
        <v>91</v>
      </c>
      <c r="B105" s="43" t="s">
        <v>48</v>
      </c>
      <c r="C105" s="27" t="s">
        <v>91</v>
      </c>
      <c r="D105" s="40">
        <v>59</v>
      </c>
      <c r="E105" s="10"/>
      <c r="F105" s="11">
        <f t="shared" si="10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</row>
    <row r="106" spans="1:47" s="4" customFormat="1" ht="21" customHeight="1" x14ac:dyDescent="0.2">
      <c r="A106" s="12">
        <v>92</v>
      </c>
      <c r="B106" s="43" t="s">
        <v>49</v>
      </c>
      <c r="C106" s="27" t="s">
        <v>91</v>
      </c>
      <c r="D106" s="40">
        <v>26</v>
      </c>
      <c r="E106" s="10"/>
      <c r="F106" s="11">
        <f t="shared" si="10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</row>
    <row r="107" spans="1:47" s="4" customFormat="1" ht="21" customHeight="1" x14ac:dyDescent="0.2">
      <c r="A107" s="12">
        <v>93</v>
      </c>
      <c r="B107" s="55" t="s">
        <v>99</v>
      </c>
      <c r="C107" s="39" t="s">
        <v>10</v>
      </c>
      <c r="D107" s="40">
        <v>2</v>
      </c>
      <c r="E107" s="10"/>
      <c r="F107" s="11">
        <f t="shared" si="10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</row>
    <row r="108" spans="1:47" s="4" customFormat="1" ht="21" customHeight="1" x14ac:dyDescent="0.2">
      <c r="A108" s="12">
        <v>94</v>
      </c>
      <c r="B108" s="33" t="s">
        <v>38</v>
      </c>
      <c r="C108" s="56" t="s">
        <v>93</v>
      </c>
      <c r="D108" s="40">
        <v>13</v>
      </c>
      <c r="E108" s="10"/>
      <c r="F108" s="11">
        <f t="shared" si="10"/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</row>
    <row r="109" spans="1:47" s="4" customFormat="1" ht="21" customHeight="1" x14ac:dyDescent="0.2">
      <c r="A109" s="12">
        <v>95</v>
      </c>
      <c r="B109" s="33" t="s">
        <v>37</v>
      </c>
      <c r="C109" s="56" t="s">
        <v>93</v>
      </c>
      <c r="D109" s="40">
        <v>30</v>
      </c>
      <c r="E109" s="10"/>
      <c r="F109" s="11">
        <f t="shared" si="10"/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</row>
    <row r="110" spans="1:47" s="4" customFormat="1" ht="21" customHeight="1" x14ac:dyDescent="0.2">
      <c r="A110" s="12">
        <v>96</v>
      </c>
      <c r="B110" s="42" t="s">
        <v>36</v>
      </c>
      <c r="C110" s="56" t="s">
        <v>94</v>
      </c>
      <c r="D110" s="40">
        <v>140</v>
      </c>
      <c r="E110" s="10"/>
      <c r="F110" s="11">
        <f t="shared" ref="F110:F116" si="11">SUM(D110*E110)</f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</row>
    <row r="111" spans="1:47" s="4" customFormat="1" ht="10.5" customHeight="1" x14ac:dyDescent="0.2">
      <c r="A111" s="12">
        <v>97</v>
      </c>
      <c r="B111" s="34" t="s">
        <v>43</v>
      </c>
      <c r="C111" s="56" t="s">
        <v>93</v>
      </c>
      <c r="D111" s="40">
        <v>35</v>
      </c>
      <c r="E111" s="10"/>
      <c r="F111" s="11">
        <f t="shared" si="11"/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</row>
    <row r="112" spans="1:47" s="4" customFormat="1" ht="21" customHeight="1" x14ac:dyDescent="0.2">
      <c r="A112" s="12">
        <v>98</v>
      </c>
      <c r="B112" s="55" t="s">
        <v>101</v>
      </c>
      <c r="C112" s="39" t="s">
        <v>10</v>
      </c>
      <c r="D112" s="40">
        <v>1</v>
      </c>
      <c r="E112" s="10"/>
      <c r="F112" s="11">
        <f t="shared" si="11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</row>
    <row r="113" spans="1:50" s="4" customFormat="1" ht="21" customHeight="1" x14ac:dyDescent="0.2">
      <c r="A113" s="12">
        <v>99</v>
      </c>
      <c r="B113" s="33" t="s">
        <v>38</v>
      </c>
      <c r="C113" s="56" t="s">
        <v>93</v>
      </c>
      <c r="D113" s="40">
        <v>75</v>
      </c>
      <c r="E113" s="10"/>
      <c r="F113" s="11">
        <f t="shared" si="11"/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</row>
    <row r="114" spans="1:50" s="4" customFormat="1" ht="21" customHeight="1" x14ac:dyDescent="0.2">
      <c r="A114" s="12">
        <v>100</v>
      </c>
      <c r="B114" s="33" t="s">
        <v>37</v>
      </c>
      <c r="C114" s="56" t="s">
        <v>93</v>
      </c>
      <c r="D114" s="40">
        <v>172</v>
      </c>
      <c r="E114" s="10"/>
      <c r="F114" s="11">
        <f t="shared" si="11"/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</row>
    <row r="115" spans="1:50" s="4" customFormat="1" ht="21" customHeight="1" x14ac:dyDescent="0.2">
      <c r="A115" s="12">
        <v>101</v>
      </c>
      <c r="B115" s="42" t="s">
        <v>36</v>
      </c>
      <c r="C115" s="56" t="s">
        <v>94</v>
      </c>
      <c r="D115" s="24">
        <v>1010</v>
      </c>
      <c r="E115" s="10"/>
      <c r="F115" s="11">
        <f>SUM(D115*E115)</f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</row>
    <row r="116" spans="1:50" s="4" customFormat="1" ht="10.5" customHeight="1" x14ac:dyDescent="0.2">
      <c r="A116" s="12">
        <v>102</v>
      </c>
      <c r="B116" s="34" t="s">
        <v>43</v>
      </c>
      <c r="C116" s="56" t="s">
        <v>93</v>
      </c>
      <c r="D116" s="40">
        <v>194</v>
      </c>
      <c r="E116" s="10"/>
      <c r="F116" s="11">
        <f t="shared" si="11"/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</row>
    <row r="117" spans="1:50" s="4" customFormat="1" ht="21" customHeight="1" x14ac:dyDescent="0.2">
      <c r="A117" s="12">
        <v>103</v>
      </c>
      <c r="B117" s="35" t="s">
        <v>83</v>
      </c>
      <c r="C117" s="39" t="s">
        <v>10</v>
      </c>
      <c r="D117" s="40">
        <v>1</v>
      </c>
      <c r="E117" s="10"/>
      <c r="F117" s="11">
        <f t="shared" ref="F117:F125" si="12">SUM(D117*E117)</f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</row>
    <row r="118" spans="1:50" s="4" customFormat="1" ht="21" customHeight="1" x14ac:dyDescent="0.2">
      <c r="A118" s="12">
        <v>104</v>
      </c>
      <c r="B118" s="41" t="s">
        <v>69</v>
      </c>
      <c r="C118" s="44" t="s">
        <v>70</v>
      </c>
      <c r="D118" s="45">
        <v>281</v>
      </c>
      <c r="E118" s="10"/>
      <c r="F118" s="11">
        <f t="shared" si="12"/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</row>
    <row r="119" spans="1:50" s="4" customFormat="1" ht="10.5" customHeight="1" x14ac:dyDescent="0.2">
      <c r="A119" s="12">
        <v>105</v>
      </c>
      <c r="B119" s="41" t="s">
        <v>71</v>
      </c>
      <c r="C119" s="44" t="s">
        <v>11</v>
      </c>
      <c r="D119" s="45">
        <v>39</v>
      </c>
      <c r="E119" s="10"/>
      <c r="F119" s="11">
        <f t="shared" si="12"/>
        <v>0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</row>
    <row r="120" spans="1:50" s="4" customFormat="1" ht="21" customHeight="1" x14ac:dyDescent="0.2">
      <c r="A120" s="12">
        <v>106</v>
      </c>
      <c r="B120" s="34" t="s">
        <v>35</v>
      </c>
      <c r="C120" s="44" t="s">
        <v>70</v>
      </c>
      <c r="D120" s="45">
        <v>95</v>
      </c>
      <c r="E120" s="10"/>
      <c r="F120" s="11">
        <f t="shared" si="12"/>
        <v>0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</row>
    <row r="121" spans="1:50" s="4" customFormat="1" ht="10.5" customHeight="1" x14ac:dyDescent="0.2">
      <c r="A121" s="12">
        <v>107</v>
      </c>
      <c r="B121" s="34" t="s">
        <v>73</v>
      </c>
      <c r="C121" s="36" t="s">
        <v>81</v>
      </c>
      <c r="D121" s="45">
        <v>294</v>
      </c>
      <c r="E121" s="10"/>
      <c r="F121" s="11">
        <f t="shared" si="12"/>
        <v>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</row>
    <row r="122" spans="1:50" s="4" customFormat="1" ht="21" customHeight="1" x14ac:dyDescent="0.2">
      <c r="A122" s="12">
        <v>108</v>
      </c>
      <c r="B122" s="42" t="s">
        <v>36</v>
      </c>
      <c r="C122" s="36" t="s">
        <v>81</v>
      </c>
      <c r="D122" s="45">
        <v>294</v>
      </c>
      <c r="E122" s="10"/>
      <c r="F122" s="11">
        <f t="shared" si="12"/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</row>
    <row r="123" spans="1:50" s="4" customFormat="1" ht="21" customHeight="1" x14ac:dyDescent="0.2">
      <c r="A123" s="12">
        <v>109</v>
      </c>
      <c r="B123" s="48" t="s">
        <v>44</v>
      </c>
      <c r="C123" s="36" t="s">
        <v>81</v>
      </c>
      <c r="D123" s="45">
        <v>271</v>
      </c>
      <c r="E123" s="10"/>
      <c r="F123" s="11">
        <f t="shared" si="12"/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</row>
    <row r="124" spans="1:50" s="4" customFormat="1" ht="21" customHeight="1" x14ac:dyDescent="0.2">
      <c r="A124" s="12">
        <v>110</v>
      </c>
      <c r="B124" s="48" t="s">
        <v>76</v>
      </c>
      <c r="C124" s="36" t="s">
        <v>81</v>
      </c>
      <c r="D124" s="45">
        <v>254</v>
      </c>
      <c r="E124" s="10"/>
      <c r="F124" s="11">
        <f t="shared" si="12"/>
        <v>0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</row>
    <row r="125" spans="1:50" s="4" customFormat="1" ht="10.5" customHeight="1" x14ac:dyDescent="0.2">
      <c r="A125" s="12">
        <v>111</v>
      </c>
      <c r="B125" s="47" t="s">
        <v>79</v>
      </c>
      <c r="C125" s="51" t="s">
        <v>80</v>
      </c>
      <c r="D125" s="45">
        <v>75</v>
      </c>
      <c r="E125" s="10"/>
      <c r="F125" s="11">
        <f t="shared" si="12"/>
        <v>0</v>
      </c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</row>
    <row r="126" spans="1:50" s="21" customFormat="1" ht="21.6" customHeight="1" x14ac:dyDescent="0.2">
      <c r="A126" s="12">
        <v>112</v>
      </c>
      <c r="B126" s="19" t="s">
        <v>31</v>
      </c>
      <c r="C126" s="23" t="s">
        <v>17</v>
      </c>
      <c r="D126" s="20">
        <v>1</v>
      </c>
      <c r="E126" s="10"/>
      <c r="F126" s="11">
        <f>SUM(D126*E126)</f>
        <v>0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</row>
    <row r="127" spans="1:50" s="4" customFormat="1" ht="10.5" customHeight="1" x14ac:dyDescent="0.2">
      <c r="A127" s="12">
        <v>113</v>
      </c>
      <c r="B127" s="22" t="s">
        <v>59</v>
      </c>
      <c r="C127" s="23" t="s">
        <v>17</v>
      </c>
      <c r="D127" s="24">
        <v>1</v>
      </c>
      <c r="E127" s="10"/>
      <c r="F127" s="11">
        <f>SUM(D127*E127)</f>
        <v>0</v>
      </c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</row>
    <row r="128" spans="1:50" s="4" customFormat="1" ht="10.9" customHeight="1" x14ac:dyDescent="0.2">
      <c r="A128" s="12">
        <v>114</v>
      </c>
      <c r="B128" s="22" t="s">
        <v>65</v>
      </c>
      <c r="C128" s="23" t="s">
        <v>17</v>
      </c>
      <c r="D128" s="24">
        <v>1</v>
      </c>
      <c r="E128" s="10"/>
      <c r="F128" s="11">
        <f t="shared" si="10"/>
        <v>0</v>
      </c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</row>
    <row r="129" spans="1:195" s="26" customFormat="1" ht="12.6" customHeight="1" x14ac:dyDescent="0.2">
      <c r="A129" s="60" t="s">
        <v>13</v>
      </c>
      <c r="B129" s="61"/>
      <c r="C129" s="61"/>
      <c r="D129" s="61"/>
      <c r="E129" s="61"/>
      <c r="F129" s="62"/>
      <c r="G129" s="25"/>
      <c r="H129" s="25"/>
    </row>
    <row r="130" spans="1:195" s="4" customFormat="1" ht="10.9" customHeight="1" x14ac:dyDescent="0.2">
      <c r="A130" s="12">
        <v>115</v>
      </c>
      <c r="B130" s="18" t="s">
        <v>14</v>
      </c>
      <c r="C130" s="14" t="s">
        <v>10</v>
      </c>
      <c r="D130" s="16">
        <v>1</v>
      </c>
      <c r="E130" s="17"/>
      <c r="F130" s="11">
        <f t="shared" ref="F130" si="13">SUM(D130*E130)</f>
        <v>0</v>
      </c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</row>
    <row r="131" spans="1:195" s="4" customFormat="1" ht="21.6" customHeight="1" x14ac:dyDescent="0.2">
      <c r="A131" s="12">
        <v>116</v>
      </c>
      <c r="B131" s="18" t="s">
        <v>26</v>
      </c>
      <c r="C131" s="14" t="s">
        <v>10</v>
      </c>
      <c r="D131" s="16">
        <v>1</v>
      </c>
      <c r="E131" s="17"/>
      <c r="F131" s="11">
        <f t="shared" ref="F131:F133" si="14">SUM(D131*E131)</f>
        <v>0</v>
      </c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</row>
    <row r="132" spans="1:195" s="4" customFormat="1" ht="32.450000000000003" customHeight="1" x14ac:dyDescent="0.2">
      <c r="A132" s="12">
        <v>117</v>
      </c>
      <c r="B132" s="18" t="s">
        <v>53</v>
      </c>
      <c r="C132" s="14" t="s">
        <v>15</v>
      </c>
      <c r="D132" s="16">
        <v>1</v>
      </c>
      <c r="E132" s="17"/>
      <c r="F132" s="11">
        <f t="shared" si="14"/>
        <v>0</v>
      </c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</row>
    <row r="133" spans="1:195" s="26" customFormat="1" ht="10.9" customHeight="1" x14ac:dyDescent="0.2">
      <c r="A133" s="12">
        <v>118</v>
      </c>
      <c r="B133" s="19" t="s">
        <v>18</v>
      </c>
      <c r="C133" s="27" t="s">
        <v>15</v>
      </c>
      <c r="D133" s="28">
        <v>1</v>
      </c>
      <c r="E133" s="29"/>
      <c r="F133" s="11">
        <f t="shared" si="14"/>
        <v>0</v>
      </c>
      <c r="G133" s="25"/>
      <c r="H133" s="25"/>
    </row>
    <row r="134" spans="1:195" s="26" customFormat="1" ht="10.9" customHeight="1" x14ac:dyDescent="0.2">
      <c r="A134" s="12">
        <v>119</v>
      </c>
      <c r="B134" s="19" t="s">
        <v>19</v>
      </c>
      <c r="C134" s="27" t="s">
        <v>16</v>
      </c>
      <c r="D134" s="30">
        <v>0.04</v>
      </c>
      <c r="E134" s="29"/>
      <c r="F134" s="11">
        <f t="shared" ref="F134" si="15">SUM(D134*E134)</f>
        <v>0</v>
      </c>
      <c r="G134" s="25"/>
    </row>
    <row r="135" spans="1:195" s="4" customFormat="1" ht="12.6" customHeight="1" thickBot="1" x14ac:dyDescent="0.25">
      <c r="A135" s="63" t="s">
        <v>64</v>
      </c>
      <c r="B135" s="64"/>
      <c r="C135" s="64"/>
      <c r="D135" s="64"/>
      <c r="E135" s="65"/>
      <c r="F135" s="31">
        <f>SUM(F96:F134)</f>
        <v>0</v>
      </c>
      <c r="G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</row>
    <row r="136" spans="1:195" ht="24" customHeight="1" thickBot="1" x14ac:dyDescent="0.25">
      <c r="A136" s="8"/>
      <c r="C136" s="66" t="s">
        <v>1</v>
      </c>
      <c r="D136" s="67"/>
      <c r="E136" s="68">
        <f>F56+F135</f>
        <v>0</v>
      </c>
      <c r="F136" s="69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  <c r="DQ136" s="15"/>
      <c r="DR136" s="15"/>
      <c r="DS136" s="15"/>
      <c r="DT136" s="15"/>
      <c r="DU136" s="15"/>
      <c r="DV136" s="15"/>
      <c r="DW136" s="15"/>
      <c r="DX136" s="15"/>
      <c r="DY136" s="15"/>
      <c r="DZ136" s="15"/>
      <c r="EA136" s="15"/>
      <c r="EB136" s="15"/>
      <c r="EC136" s="15"/>
      <c r="ED136" s="15"/>
      <c r="EE136" s="15"/>
      <c r="EF136" s="15"/>
      <c r="EG136" s="15"/>
      <c r="EH136" s="15"/>
      <c r="EI136" s="15"/>
      <c r="EJ136" s="15"/>
      <c r="EK136" s="15"/>
      <c r="EL136" s="15"/>
      <c r="EM136" s="15"/>
      <c r="EN136" s="15"/>
      <c r="EO136" s="15"/>
      <c r="EP136" s="15"/>
      <c r="EQ136" s="15"/>
      <c r="ER136" s="15"/>
      <c r="ES136" s="15"/>
      <c r="ET136" s="15"/>
      <c r="EU136" s="15"/>
      <c r="EV136" s="15"/>
      <c r="EW136" s="15"/>
      <c r="EX136" s="15"/>
      <c r="EY136" s="15"/>
      <c r="EZ136" s="15"/>
      <c r="FA136" s="15"/>
      <c r="FB136" s="15"/>
      <c r="FC136" s="15"/>
      <c r="FD136" s="15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  <c r="FO136" s="15"/>
      <c r="FP136" s="15"/>
      <c r="FQ136" s="15"/>
      <c r="FR136" s="15"/>
      <c r="FS136" s="15"/>
      <c r="FT136" s="15"/>
      <c r="FU136" s="15"/>
      <c r="FV136" s="15"/>
      <c r="FW136" s="15"/>
      <c r="FX136" s="15"/>
      <c r="FY136" s="15"/>
      <c r="FZ136" s="15"/>
      <c r="GA136" s="15"/>
      <c r="GB136" s="15"/>
      <c r="GC136" s="15"/>
      <c r="GD136" s="15"/>
      <c r="GE136" s="15"/>
      <c r="GF136" s="15"/>
      <c r="GG136" s="15"/>
      <c r="GH136" s="15"/>
      <c r="GI136" s="15"/>
      <c r="GJ136" s="15"/>
      <c r="GK136" s="15"/>
      <c r="GL136" s="15"/>
      <c r="GM136" s="15"/>
    </row>
    <row r="137" spans="1:195" s="15" customFormat="1" ht="12.75" customHeight="1" x14ac:dyDescent="0.2">
      <c r="A137" s="59" t="s">
        <v>7</v>
      </c>
      <c r="B137" s="59"/>
      <c r="C137" s="59"/>
      <c r="D137" s="59"/>
      <c r="E137" s="59"/>
      <c r="F137" s="59"/>
    </row>
    <row r="138" spans="1:195" s="15" customFormat="1" ht="12.75" customHeight="1" x14ac:dyDescent="0.2">
      <c r="A138" s="59" t="s">
        <v>20</v>
      </c>
      <c r="B138" s="59"/>
      <c r="C138" s="59"/>
      <c r="D138" s="59"/>
      <c r="E138" s="59"/>
      <c r="F138" s="59"/>
    </row>
    <row r="139" spans="1:195" s="15" customFormat="1" ht="12.75" customHeight="1" x14ac:dyDescent="0.2">
      <c r="A139" s="59" t="s">
        <v>8</v>
      </c>
      <c r="B139" s="59"/>
      <c r="C139" s="59"/>
      <c r="D139" s="59"/>
      <c r="E139" s="59"/>
      <c r="F139" s="59"/>
    </row>
    <row r="140" spans="1:195" s="15" customFormat="1" ht="12.75" customHeight="1" x14ac:dyDescent="0.2">
      <c r="A140" s="3"/>
      <c r="B140" s="59" t="s">
        <v>9</v>
      </c>
      <c r="C140" s="59"/>
      <c r="D140" s="59"/>
      <c r="E140" s="59"/>
      <c r="F140" s="59"/>
    </row>
    <row r="141" spans="1:195" s="15" customFormat="1" ht="12.75" customHeight="1" x14ac:dyDescent="0.2">
      <c r="A141" s="59" t="s">
        <v>21</v>
      </c>
      <c r="B141" s="59"/>
      <c r="C141" s="59"/>
      <c r="D141" s="59"/>
      <c r="E141" s="59"/>
      <c r="F141" s="59"/>
    </row>
    <row r="142" spans="1:195" s="15" customFormat="1" ht="12.75" customHeight="1" x14ac:dyDescent="0.2">
      <c r="A142" s="59" t="s">
        <v>22</v>
      </c>
      <c r="B142" s="59"/>
      <c r="C142" s="59"/>
      <c r="D142" s="59"/>
      <c r="E142" s="59"/>
      <c r="F142" s="59"/>
    </row>
    <row r="143" spans="1:195" s="15" customFormat="1" ht="12.75" customHeight="1" x14ac:dyDescent="0.2">
      <c r="A143" s="59" t="s">
        <v>33</v>
      </c>
      <c r="B143" s="59"/>
      <c r="C143" s="59"/>
      <c r="D143" s="59"/>
      <c r="E143" s="59"/>
      <c r="F143" s="59"/>
    </row>
    <row r="144" spans="1:195" s="15" customFormat="1" ht="12.75" customHeight="1" x14ac:dyDescent="0.2">
      <c r="A144" s="3"/>
      <c r="B144" s="59" t="s">
        <v>34</v>
      </c>
      <c r="C144" s="59"/>
      <c r="D144" s="59"/>
      <c r="E144" s="59"/>
      <c r="F144" s="59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  <c r="EA144" s="2"/>
      <c r="EB144" s="2"/>
      <c r="EC144" s="2"/>
      <c r="ED144" s="2"/>
      <c r="EE144" s="2"/>
      <c r="EF144" s="2"/>
      <c r="EG144" s="2"/>
      <c r="EH144" s="2"/>
      <c r="EI144" s="2"/>
      <c r="EJ144" s="2"/>
      <c r="EK144" s="2"/>
      <c r="EL144" s="2"/>
      <c r="EM144" s="2"/>
      <c r="EN144" s="2"/>
      <c r="EO144" s="2"/>
      <c r="EP144" s="2"/>
      <c r="EQ144" s="2"/>
      <c r="ER144" s="2"/>
      <c r="ES144" s="2"/>
      <c r="ET144" s="2"/>
      <c r="EU144" s="2"/>
      <c r="EV144" s="2"/>
      <c r="EW144" s="2"/>
      <c r="EX144" s="2"/>
      <c r="EY144" s="2"/>
      <c r="EZ144" s="2"/>
      <c r="FA144" s="2"/>
      <c r="FB144" s="2"/>
      <c r="FC144" s="2"/>
      <c r="FD144" s="2"/>
      <c r="FE144" s="2"/>
      <c r="FF144" s="2"/>
      <c r="FG144" s="2"/>
      <c r="FH144" s="2"/>
      <c r="FI144" s="2"/>
      <c r="FJ144" s="2"/>
      <c r="FK144" s="2"/>
      <c r="FL144" s="2"/>
      <c r="FM144" s="2"/>
      <c r="FN144" s="2"/>
      <c r="FO144" s="2"/>
      <c r="FP144" s="2"/>
      <c r="FQ144" s="2"/>
      <c r="FR144" s="2"/>
      <c r="FS144" s="2"/>
      <c r="FT144" s="2"/>
      <c r="FU144" s="2"/>
      <c r="FV144" s="2"/>
      <c r="FW144" s="2"/>
      <c r="FX144" s="2"/>
      <c r="FY144" s="2"/>
      <c r="FZ144" s="2"/>
      <c r="GA144" s="2"/>
      <c r="GB144" s="2"/>
      <c r="GC144" s="2"/>
      <c r="GD144" s="2"/>
      <c r="GE144" s="2"/>
      <c r="GF144" s="2"/>
      <c r="GG144" s="2"/>
      <c r="GH144" s="2"/>
      <c r="GI144" s="2"/>
    </row>
    <row r="145" spans="1:195" s="15" customFormat="1" ht="12.75" customHeight="1" x14ac:dyDescent="0.2">
      <c r="A145" s="3"/>
      <c r="B145" s="32" t="s">
        <v>27</v>
      </c>
      <c r="C145" s="32"/>
      <c r="D145" s="32"/>
      <c r="E145" s="32"/>
      <c r="F145" s="3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  <c r="DR145" s="2"/>
      <c r="DS145" s="2"/>
      <c r="DT145" s="2"/>
      <c r="DU145" s="2"/>
      <c r="DV145" s="2"/>
      <c r="DW145" s="2"/>
      <c r="DX145" s="2"/>
      <c r="DY145" s="2"/>
      <c r="DZ145" s="2"/>
      <c r="EA145" s="2"/>
      <c r="EB145" s="2"/>
      <c r="EC145" s="2"/>
      <c r="ED145" s="2"/>
      <c r="EE145" s="2"/>
      <c r="EF145" s="2"/>
      <c r="EG145" s="2"/>
      <c r="EH145" s="2"/>
      <c r="EI145" s="2"/>
      <c r="EJ145" s="2"/>
      <c r="EK145" s="2"/>
      <c r="EL145" s="2"/>
      <c r="EM145" s="2"/>
      <c r="EN145" s="2"/>
      <c r="EO145" s="2"/>
      <c r="EP145" s="2"/>
      <c r="EQ145" s="2"/>
      <c r="ER145" s="2"/>
      <c r="ES145" s="2"/>
      <c r="ET145" s="2"/>
      <c r="EU145" s="2"/>
      <c r="EV145" s="2"/>
      <c r="EW145" s="2"/>
      <c r="EX145" s="2"/>
      <c r="EY145" s="2"/>
      <c r="EZ145" s="2"/>
      <c r="FA145" s="2"/>
      <c r="FB145" s="2"/>
      <c r="FC145" s="2"/>
      <c r="FD145" s="2"/>
      <c r="FE145" s="2"/>
      <c r="FF145" s="2"/>
      <c r="FG145" s="2"/>
      <c r="FH145" s="2"/>
      <c r="FI145" s="2"/>
      <c r="FJ145" s="2"/>
      <c r="FK145" s="2"/>
      <c r="FL145" s="2"/>
      <c r="FM145" s="2"/>
      <c r="FN145" s="2"/>
      <c r="FO145" s="2"/>
      <c r="FP145" s="2"/>
      <c r="FQ145" s="2"/>
      <c r="FR145" s="2"/>
      <c r="FS145" s="2"/>
      <c r="FT145" s="2"/>
      <c r="FU145" s="2"/>
      <c r="FV145" s="2"/>
      <c r="FW145" s="2"/>
      <c r="FX145" s="2"/>
      <c r="FY145" s="2"/>
      <c r="FZ145" s="2"/>
      <c r="GA145" s="2"/>
      <c r="GB145" s="2"/>
      <c r="GC145" s="2"/>
      <c r="GD145" s="2"/>
      <c r="GE145" s="2"/>
      <c r="GF145" s="2"/>
      <c r="GG145" s="2"/>
      <c r="GH145" s="2"/>
      <c r="GI145" s="2"/>
    </row>
    <row r="146" spans="1:195" s="15" customFormat="1" x14ac:dyDescent="0.2">
      <c r="A146" s="59" t="s">
        <v>23</v>
      </c>
      <c r="B146" s="59"/>
      <c r="C146" s="59"/>
      <c r="D146" s="59"/>
      <c r="E146" s="59"/>
      <c r="F146" s="59"/>
    </row>
    <row r="147" spans="1:195" s="15" customFormat="1" x14ac:dyDescent="0.2">
      <c r="A147" s="3"/>
      <c r="B147" s="59" t="s">
        <v>24</v>
      </c>
      <c r="C147" s="59"/>
      <c r="D147" s="59"/>
      <c r="E147" s="59"/>
      <c r="F147" s="59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  <c r="DT147" s="2"/>
      <c r="DU147" s="2"/>
      <c r="DV147" s="2"/>
      <c r="DW147" s="2"/>
      <c r="DX147" s="2"/>
      <c r="DY147" s="2"/>
      <c r="DZ147" s="2"/>
      <c r="EA147" s="2"/>
      <c r="EB147" s="2"/>
      <c r="EC147" s="2"/>
      <c r="ED147" s="2"/>
      <c r="EE147" s="2"/>
      <c r="EF147" s="2"/>
      <c r="EG147" s="2"/>
      <c r="EH147" s="2"/>
      <c r="EI147" s="2"/>
      <c r="EJ147" s="2"/>
      <c r="EK147" s="2"/>
      <c r="EL147" s="2"/>
      <c r="EM147" s="2"/>
      <c r="EN147" s="2"/>
      <c r="EO147" s="2"/>
      <c r="EP147" s="2"/>
      <c r="EQ147" s="2"/>
      <c r="ER147" s="2"/>
      <c r="ES147" s="2"/>
      <c r="ET147" s="2"/>
      <c r="EU147" s="2"/>
      <c r="EV147" s="2"/>
      <c r="EW147" s="2"/>
      <c r="EX147" s="2"/>
      <c r="EY147" s="2"/>
      <c r="EZ147" s="2"/>
      <c r="FA147" s="2"/>
      <c r="FB147" s="2"/>
      <c r="FC147" s="2"/>
      <c r="FD147" s="2"/>
      <c r="FE147" s="2"/>
      <c r="FF147" s="2"/>
      <c r="FG147" s="2"/>
      <c r="FH147" s="2"/>
      <c r="FI147" s="2"/>
      <c r="FJ147" s="2"/>
      <c r="FK147" s="2"/>
      <c r="FL147" s="2"/>
      <c r="FM147" s="2"/>
      <c r="FN147" s="2"/>
      <c r="FO147" s="2"/>
      <c r="FP147" s="2"/>
      <c r="FQ147" s="2"/>
      <c r="FR147" s="2"/>
      <c r="FS147" s="2"/>
      <c r="FT147" s="2"/>
      <c r="FU147" s="2"/>
      <c r="FV147" s="2"/>
      <c r="FW147" s="2"/>
      <c r="FX147" s="2"/>
      <c r="FY147" s="2"/>
      <c r="FZ147" s="2"/>
      <c r="GA147" s="2"/>
      <c r="GB147" s="2"/>
      <c r="GC147" s="2"/>
      <c r="GD147" s="2"/>
      <c r="GE147" s="2"/>
      <c r="GF147" s="2"/>
      <c r="GG147" s="2"/>
      <c r="GH147" s="2"/>
      <c r="GI147" s="2"/>
      <c r="GJ147" s="2"/>
      <c r="GK147" s="2"/>
      <c r="GL147" s="2"/>
      <c r="GM147" s="2"/>
    </row>
    <row r="148" spans="1:195" s="15" customFormat="1" x14ac:dyDescent="0.2">
      <c r="A148" s="3"/>
      <c r="B148" s="59" t="s">
        <v>25</v>
      </c>
      <c r="C148" s="59"/>
      <c r="D148" s="59"/>
      <c r="E148" s="59"/>
      <c r="F148" s="59"/>
    </row>
  </sheetData>
  <mergeCells count="29">
    <mergeCell ref="A1:F1"/>
    <mergeCell ref="A5:A7"/>
    <mergeCell ref="B5:B7"/>
    <mergeCell ref="C5:C7"/>
    <mergeCell ref="D5:D6"/>
    <mergeCell ref="E5:E7"/>
    <mergeCell ref="F5:F7"/>
    <mergeCell ref="A8:F8"/>
    <mergeCell ref="A50:F50"/>
    <mergeCell ref="A56:E56"/>
    <mergeCell ref="B140:F140"/>
    <mergeCell ref="A139:F139"/>
    <mergeCell ref="A138:F138"/>
    <mergeCell ref="A137:F137"/>
    <mergeCell ref="A95:F95"/>
    <mergeCell ref="A129:F129"/>
    <mergeCell ref="A135:E135"/>
    <mergeCell ref="C136:D136"/>
    <mergeCell ref="E136:F136"/>
    <mergeCell ref="A57:F57"/>
    <mergeCell ref="A88:F88"/>
    <mergeCell ref="A94:E94"/>
    <mergeCell ref="A141:F141"/>
    <mergeCell ref="B147:F147"/>
    <mergeCell ref="B148:F148"/>
    <mergeCell ref="A142:F142"/>
    <mergeCell ref="A146:F146"/>
    <mergeCell ref="B144:F144"/>
    <mergeCell ref="A143:F143"/>
  </mergeCells>
  <phoneticPr fontId="3" type="noConversion"/>
  <conditionalFormatting sqref="A50">
    <cfRule type="cellIs" dxfId="17" priority="282" stopIfTrue="1" operator="equal">
      <formula>0</formula>
    </cfRule>
  </conditionalFormatting>
  <conditionalFormatting sqref="A88">
    <cfRule type="cellIs" dxfId="16" priority="19" stopIfTrue="1" operator="equal">
      <formula>0</formula>
    </cfRule>
  </conditionalFormatting>
  <conditionalFormatting sqref="A129">
    <cfRule type="cellIs" dxfId="15" priority="273" stopIfTrue="1" operator="equal">
      <formula>0</formula>
    </cfRule>
  </conditionalFormatting>
  <conditionalFormatting sqref="B13:B14">
    <cfRule type="expression" dxfId="14" priority="12">
      <formula>CellHasFormula</formula>
    </cfRule>
  </conditionalFormatting>
  <conditionalFormatting sqref="B19">
    <cfRule type="expression" dxfId="13" priority="11">
      <formula>CellHasFormula</formula>
    </cfRule>
  </conditionalFormatting>
  <conditionalFormatting sqref="B23">
    <cfRule type="expression" dxfId="12" priority="10">
      <formula>CellHasFormula</formula>
    </cfRule>
  </conditionalFormatting>
  <conditionalFormatting sqref="B26">
    <cfRule type="expression" dxfId="11" priority="9">
      <formula>CellHasFormula</formula>
    </cfRule>
  </conditionalFormatting>
  <conditionalFormatting sqref="B32">
    <cfRule type="expression" dxfId="10" priority="15">
      <formula>CellHasFormula</formula>
    </cfRule>
  </conditionalFormatting>
  <conditionalFormatting sqref="B73">
    <cfRule type="expression" dxfId="9" priority="7">
      <formula>CellHasFormula</formula>
    </cfRule>
  </conditionalFormatting>
  <conditionalFormatting sqref="B77 B82">
    <cfRule type="expression" dxfId="8" priority="6">
      <formula>CellHasFormula</formula>
    </cfRule>
  </conditionalFormatting>
  <conditionalFormatting sqref="B80 B85">
    <cfRule type="expression" dxfId="7" priority="5">
      <formula>CellHasFormula</formula>
    </cfRule>
  </conditionalFormatting>
  <conditionalFormatting sqref="B104">
    <cfRule type="expression" dxfId="6" priority="3">
      <formula>CellHasFormula</formula>
    </cfRule>
  </conditionalFormatting>
  <conditionalFormatting sqref="B108 B113">
    <cfRule type="expression" dxfId="5" priority="2">
      <formula>CellHasFormula</formula>
    </cfRule>
  </conditionalFormatting>
  <conditionalFormatting sqref="B111 B116">
    <cfRule type="expression" dxfId="4" priority="1">
      <formula>CellHasFormula</formula>
    </cfRule>
  </conditionalFormatting>
  <conditionalFormatting sqref="B120">
    <cfRule type="expression" dxfId="3" priority="14">
      <formula>CellHasFormula</formula>
    </cfRule>
  </conditionalFormatting>
  <conditionalFormatting sqref="B9:D9">
    <cfRule type="expression" dxfId="2" priority="13">
      <formula>CellHasFormula</formula>
    </cfRule>
  </conditionalFormatting>
  <conditionalFormatting sqref="B58:D58 B64:B67">
    <cfRule type="expression" dxfId="1" priority="8">
      <formula>CellHasFormula</formula>
    </cfRule>
  </conditionalFormatting>
  <conditionalFormatting sqref="B96:D96 B98:B99">
    <cfRule type="expression" dxfId="0" priority="4">
      <formula>CellHasFormula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2025-12-29T13:30:53Z</dcterms:modified>
</cp:coreProperties>
</file>